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CS\Projekte\KG_ÖBU\17005200_UBA_Profilierung_umweltfreundliche_Beschaffung\8_Know-how\LCC\"/>
    </mc:Choice>
  </mc:AlternateContent>
  <bookViews>
    <workbookView xWindow="0" yWindow="0" windowWidth="15675" windowHeight="7440"/>
  </bookViews>
  <sheets>
    <sheet name="Lebenszykluskosten"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F9" i="2"/>
  <c r="H9" i="2"/>
  <c r="J9" i="2"/>
  <c r="L9" i="2"/>
  <c r="D11" i="2"/>
  <c r="D29" i="2" s="1"/>
  <c r="F11" i="2"/>
  <c r="F29" i="2" s="1"/>
  <c r="H11" i="2"/>
  <c r="H29" i="2" s="1"/>
  <c r="J11" i="2"/>
  <c r="J29" i="2" s="1"/>
  <c r="L11" i="2"/>
  <c r="L29" i="2" s="1"/>
  <c r="D13" i="2"/>
  <c r="F13" i="2"/>
  <c r="H13" i="2"/>
  <c r="J13" i="2"/>
  <c r="L13" i="2"/>
  <c r="D14" i="2"/>
  <c r="F14" i="2"/>
  <c r="F40" i="2" s="1"/>
  <c r="H14" i="2"/>
  <c r="H40" i="2" s="1"/>
  <c r="J14" i="2"/>
  <c r="L14" i="2"/>
  <c r="B20" i="2"/>
  <c r="B21" i="2" s="1"/>
  <c r="D20" i="2"/>
  <c r="D21" i="2" s="1"/>
  <c r="F20" i="2"/>
  <c r="H20" i="2"/>
  <c r="H21" i="2" s="1"/>
  <c r="J20" i="2"/>
  <c r="L20" i="2"/>
  <c r="L21" i="2" s="1"/>
  <c r="D23" i="2"/>
  <c r="D25" i="2" s="1"/>
  <c r="D26" i="2" s="1"/>
  <c r="F23" i="2"/>
  <c r="F25" i="2" s="1"/>
  <c r="F32" i="2" s="1"/>
  <c r="H23" i="2"/>
  <c r="H25" i="2" s="1"/>
  <c r="J23" i="2"/>
  <c r="J25" i="2" s="1"/>
  <c r="L23" i="2"/>
  <c r="L25" i="2" s="1"/>
  <c r="B25" i="2"/>
  <c r="B26" i="2" s="1"/>
  <c r="D28" i="2"/>
  <c r="F28" i="2"/>
  <c r="H28" i="2"/>
  <c r="J28" i="2"/>
  <c r="L28" i="2"/>
  <c r="B29" i="2"/>
  <c r="B30" i="2" s="1"/>
  <c r="B33" i="2" s="1"/>
  <c r="B37" i="2"/>
  <c r="D37" i="2"/>
  <c r="F37" i="2"/>
  <c r="H37" i="2"/>
  <c r="J37" i="2"/>
  <c r="L37" i="2"/>
  <c r="B39" i="2"/>
  <c r="D39" i="2"/>
  <c r="F39" i="2"/>
  <c r="H39" i="2"/>
  <c r="J39" i="2"/>
  <c r="L39" i="2"/>
  <c r="B40" i="2"/>
  <c r="J40" i="2"/>
  <c r="L40" i="2"/>
  <c r="B41" i="2"/>
  <c r="D41" i="2"/>
  <c r="D43" i="2" s="1"/>
  <c r="F41" i="2"/>
  <c r="H41" i="2"/>
  <c r="J41" i="2"/>
  <c r="L41" i="2"/>
  <c r="B32" i="2" l="1"/>
  <c r="B34" i="2" s="1"/>
  <c r="B35" i="2" s="1"/>
  <c r="F21" i="2"/>
  <c r="F42" i="2"/>
  <c r="B42" i="2"/>
  <c r="B43" i="2"/>
  <c r="J42" i="2"/>
  <c r="D42" i="2"/>
  <c r="H30" i="2"/>
  <c r="H33" i="2" s="1"/>
  <c r="L30" i="2"/>
  <c r="L33" i="2" s="1"/>
  <c r="J30" i="2"/>
  <c r="J33" i="2" s="1"/>
  <c r="L43" i="2"/>
  <c r="L26" i="2"/>
  <c r="L32" i="2"/>
  <c r="H42" i="2"/>
  <c r="D40" i="2"/>
  <c r="F30" i="2"/>
  <c r="F33" i="2" s="1"/>
  <c r="F34" i="2" s="1"/>
  <c r="F35" i="2" s="1"/>
  <c r="L42" i="2"/>
  <c r="D30" i="2"/>
  <c r="D33" i="2" s="1"/>
  <c r="J43" i="2"/>
  <c r="H43" i="2"/>
  <c r="F43" i="2"/>
  <c r="D32" i="2"/>
  <c r="H32" i="2"/>
  <c r="H26" i="2"/>
  <c r="J32" i="2"/>
  <c r="J34" i="2" s="1"/>
  <c r="J35" i="2" s="1"/>
  <c r="J26" i="2"/>
  <c r="J21" i="2"/>
  <c r="F26" i="2"/>
  <c r="B38" i="2" l="1"/>
  <c r="B36" i="2"/>
  <c r="L34" i="2"/>
  <c r="L35" i="2" s="1"/>
  <c r="D34" i="2"/>
  <c r="D35" i="2" s="1"/>
  <c r="D38" i="2" s="1"/>
  <c r="H34" i="2"/>
  <c r="H35" i="2" s="1"/>
  <c r="H36" i="2" s="1"/>
  <c r="L38" i="2"/>
  <c r="L36" i="2"/>
  <c r="D36" i="2"/>
  <c r="J36" i="2"/>
  <c r="J38" i="2"/>
  <c r="F36" i="2"/>
  <c r="F38" i="2"/>
  <c r="H38" i="2" l="1"/>
</calcChain>
</file>

<file path=xl/sharedStrings.xml><?xml version="1.0" encoding="utf-8"?>
<sst xmlns="http://schemas.openxmlformats.org/spreadsheetml/2006/main" count="203" uniqueCount="62">
  <si>
    <t>© Berliner Energieagentur GmbH</t>
  </si>
  <si>
    <t>4. Lebenszykluskosten (LCC - Life Cycle Cost) = Investitionskosten + (Barwertfaktor * jährliche Unterhaltkosten) über die Lebensdauer des Gerätes.</t>
  </si>
  <si>
    <t xml:space="preserve">3. Angaben wie der Energiepreis und die erwartete Lebensdauer können von den vorgegebenen Werten abweichen und gegebenenfalls geändert werden. </t>
  </si>
  <si>
    <t>1. Die technischen Daten und Leistungsangaben für bestimmte Geräte können nur in den farbigen Zellen eingetragen werden und sollten auf einer geeigneten technischen Dokumentation beruhen.</t>
  </si>
  <si>
    <t xml:space="preserve">Hinweis: </t>
  </si>
  <si>
    <t>€</t>
  </si>
  <si>
    <t>Gesamtkosten für alle Geräte [Euro]</t>
  </si>
  <si>
    <t>€/kg</t>
  </si>
  <si>
    <t>Gesamtkosten pro kg Standardbeladung</t>
  </si>
  <si>
    <t>Gesamtkosten pro Gerät [Euro]</t>
  </si>
  <si>
    <t>Jahre</t>
  </si>
  <si>
    <t>Lebenszykluskosten über eine Wirtschaftszeit von</t>
  </si>
  <si>
    <t>Gesamtunterhaltungskosten pro kg of Standardnutzinhalt [Euro/kg]</t>
  </si>
  <si>
    <t>Gesamtunterhaltkosten pro kg  Standardnutzinhalt [Euro/l/Jahr]</t>
  </si>
  <si>
    <t>€/Jahr</t>
  </si>
  <si>
    <t>Gesamtunterhaltkosten für alle Geräte pro Jahr [Euro/Jahr]</t>
  </si>
  <si>
    <t>€/Gerät/Jahr</t>
  </si>
  <si>
    <t>Gesamtunterhaltkosten pro Gerät pro Jahr [Euro/Gerät/Jahr]</t>
  </si>
  <si>
    <t>Gesamtunterhaltkosten</t>
  </si>
  <si>
    <t>Gesamte Energiekosten pro Gerät pro Jahr</t>
  </si>
  <si>
    <t>kWh/Jahr</t>
  </si>
  <si>
    <t>Energiebedarf pro Jahr pro Gerät (ohne Standby) [KWh/Jahr]</t>
  </si>
  <si>
    <t>€/kWh</t>
  </si>
  <si>
    <t>Strompreis [Euro/kWh]</t>
  </si>
  <si>
    <t>Energiekosten der Geräte pro Jahr</t>
  </si>
  <si>
    <t>Gesamte Wartungskosten der Geräte pro Jahr</t>
  </si>
  <si>
    <t>€/Gerät/Jahre</t>
  </si>
  <si>
    <t>Jährliche Wartungs- und Standardservicekosten pro Gerät [Euro/Gerät]</t>
  </si>
  <si>
    <t>h/Gerät/Jahre</t>
  </si>
  <si>
    <t>Arbeitsbelastung für Wartung &amp; Service pro Gerät pro Jahr [Stunden/Gerät/Jahr]</t>
  </si>
  <si>
    <t>Stundenlohn für Wartung &amp; Service [Euro/Stunde]</t>
  </si>
  <si>
    <t>Wartungskosten für Geräte pro Jahr</t>
  </si>
  <si>
    <t>Gesamtkosten aller Geräte [Euro]</t>
  </si>
  <si>
    <t>€/Gerät</t>
  </si>
  <si>
    <t>Gesamte Beschaffungskosten pro Gerät [Euro/Gerät]</t>
  </si>
  <si>
    <t>Erkennbare Gebühr gemäß WEEE Richtlinie [Euro/Gerät]</t>
  </si>
  <si>
    <t>Lieferkosten [Euro/Gerät]</t>
  </si>
  <si>
    <t>Einbaupreis pro Gerät inklusive Zubehör [Euro/Gerät]</t>
  </si>
  <si>
    <t>Beschaffungspreis pro Gerät [Euro/Gerät]</t>
  </si>
  <si>
    <t>Beschaffungspreis (gemäß Angebot)</t>
  </si>
  <si>
    <t>%</t>
  </si>
  <si>
    <t>Diskontsatz für Lebenszykluskosten Bewertung [%]</t>
  </si>
  <si>
    <t>Lebensdauer des Gerätes, für Lebenszykluskosten-Analyse [Jahr]</t>
  </si>
  <si>
    <t>kWh/Programm</t>
  </si>
  <si>
    <t>Energiebedarf pro Standarddurchlauf pro Standardbeladung ( basierend auf Standardtestergebnissen) [kWh/Jahr]</t>
  </si>
  <si>
    <t>Anzahl/Jahr</t>
  </si>
  <si>
    <t>Anzahl der Ofendurchläufe pro Jahr [Anzahl/Jahr]</t>
  </si>
  <si>
    <t>l</t>
  </si>
  <si>
    <t>Standard-Nutzinhalt [Liter]</t>
  </si>
  <si>
    <t>Geräte</t>
  </si>
  <si>
    <t>Anzahl zu beschaffender Geräte [Geräte]</t>
  </si>
  <si>
    <t>Technische Details und Daten</t>
  </si>
  <si>
    <t>Typ/Model des elektrischen Backofens</t>
  </si>
  <si>
    <t>Hersteller</t>
  </si>
  <si>
    <t>Angebot 6</t>
  </si>
  <si>
    <t>Angebot 5</t>
  </si>
  <si>
    <t>Angebot 4</t>
  </si>
  <si>
    <t>Angebot 3</t>
  </si>
  <si>
    <t>Angebot 2</t>
  </si>
  <si>
    <t>Angebot 1</t>
  </si>
  <si>
    <t>Berechnungshilfe Lebenszykluskosten - Elektrische Backöfen -</t>
  </si>
  <si>
    <r>
      <t xml:space="preserve">2. Diese Berechnungshilfe ist für die Kalkulation der Wirtschaftlichkeit von </t>
    </r>
    <r>
      <rPr>
        <b/>
        <sz val="10"/>
        <rFont val="Arial"/>
        <family val="2"/>
      </rPr>
      <t>elektrischen Backöfen</t>
    </r>
    <r>
      <rPr>
        <sz val="10"/>
        <rFont val="Arial"/>
        <family val="2"/>
      </rPr>
      <t xml:space="preserve"> und deren Kombination anzuwenden.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</si>
</sst>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4" x14ac:knownFonts="1">
    <font>
      <sz val="10"/>
      <color theme="1"/>
      <name val="arial"/>
      <family val="2"/>
    </font>
    <font>
      <sz val="10"/>
      <name val="Arial"/>
      <family val="2"/>
    </font>
    <font>
      <b/>
      <sz val="16"/>
      <name val="Arial"/>
      <family val="2"/>
    </font>
    <font>
      <b/>
      <sz val="10"/>
      <name val="Arial"/>
      <family val="2"/>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s>
  <borders count="23">
    <border>
      <left/>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1" fillId="0" borderId="0"/>
  </cellStyleXfs>
  <cellXfs count="70">
    <xf numFmtId="0" fontId="0" fillId="0" borderId="0" xfId="0"/>
    <xf numFmtId="0" fontId="1" fillId="2" borderId="0" xfId="1" applyFont="1" applyFill="1"/>
    <xf numFmtId="0" fontId="2" fillId="0" borderId="0" xfId="1" applyFont="1" applyFill="1" applyProtection="1">
      <protection hidden="1"/>
    </xf>
    <xf numFmtId="0" fontId="1" fillId="0" borderId="0" xfId="1" applyFont="1" applyProtection="1">
      <protection hidden="1"/>
    </xf>
    <xf numFmtId="0" fontId="1" fillId="0" borderId="0" xfId="1" applyFont="1" applyFill="1" applyProtection="1">
      <protection hidden="1"/>
    </xf>
    <xf numFmtId="0" fontId="3" fillId="4" borderId="12" xfId="1" applyFont="1" applyFill="1" applyBorder="1" applyAlignment="1" applyProtection="1">
      <protection hidden="1"/>
    </xf>
    <xf numFmtId="0" fontId="3" fillId="4" borderId="13" xfId="1" applyFont="1" applyFill="1" applyBorder="1" applyAlignment="1" applyProtection="1">
      <protection hidden="1"/>
    </xf>
    <xf numFmtId="0" fontId="3" fillId="4" borderId="11" xfId="1" applyFont="1" applyFill="1" applyBorder="1" applyAlignment="1" applyProtection="1">
      <protection hidden="1"/>
    </xf>
    <xf numFmtId="0" fontId="3" fillId="3" borderId="5" xfId="1" applyFont="1" applyFill="1" applyBorder="1" applyAlignment="1" applyProtection="1">
      <protection locked="0"/>
    </xf>
    <xf numFmtId="0" fontId="1" fillId="3" borderId="21" xfId="1" applyFont="1" applyFill="1" applyBorder="1" applyAlignment="1" applyProtection="1">
      <protection locked="0"/>
    </xf>
    <xf numFmtId="0" fontId="1" fillId="3" borderId="4" xfId="1" applyFont="1" applyFill="1" applyBorder="1" applyAlignment="1" applyProtection="1">
      <protection locked="0"/>
    </xf>
    <xf numFmtId="0" fontId="3" fillId="3" borderId="14" xfId="1" applyFont="1" applyFill="1" applyBorder="1" applyAlignment="1" applyProtection="1">
      <protection locked="0"/>
    </xf>
    <xf numFmtId="0" fontId="3" fillId="3" borderId="22" xfId="1" applyFont="1" applyFill="1" applyBorder="1" applyAlignment="1" applyProtection="1">
      <protection locked="0"/>
    </xf>
    <xf numFmtId="165" fontId="1" fillId="0" borderId="12" xfId="1" applyNumberFormat="1" applyFont="1" applyFill="1" applyBorder="1" applyAlignment="1" applyProtection="1">
      <protection hidden="1"/>
    </xf>
    <xf numFmtId="165" fontId="1" fillId="0" borderId="11" xfId="1" applyNumberFormat="1" applyFont="1" applyFill="1" applyBorder="1" applyAlignment="1" applyProtection="1">
      <alignment horizontal="center"/>
      <protection hidden="1"/>
    </xf>
    <xf numFmtId="3" fontId="1" fillId="3" borderId="5" xfId="1" applyNumberFormat="1" applyFont="1" applyFill="1" applyBorder="1" applyAlignment="1" applyProtection="1">
      <protection locked="0"/>
    </xf>
    <xf numFmtId="3" fontId="1" fillId="0" borderId="21" xfId="1" applyNumberFormat="1" applyFont="1" applyFill="1" applyBorder="1" applyAlignment="1" applyProtection="1">
      <alignment horizontal="left"/>
      <protection hidden="1"/>
    </xf>
    <xf numFmtId="3" fontId="1" fillId="0" borderId="5" xfId="1" applyNumberFormat="1" applyFont="1" applyFill="1" applyBorder="1" applyAlignment="1" applyProtection="1">
      <alignment horizontal="right"/>
      <protection hidden="1"/>
    </xf>
    <xf numFmtId="3" fontId="1" fillId="0" borderId="4" xfId="1" applyNumberFormat="1" applyFont="1" applyFill="1" applyBorder="1" applyAlignment="1" applyProtection="1">
      <alignment horizontal="left"/>
      <protection hidden="1"/>
    </xf>
    <xf numFmtId="166" fontId="1" fillId="3" borderId="5" xfId="1" applyNumberFormat="1" applyFont="1" applyFill="1" applyBorder="1" applyAlignment="1" applyProtection="1">
      <protection locked="0"/>
    </xf>
    <xf numFmtId="0" fontId="1" fillId="0" borderId="7" xfId="1" applyFont="1" applyFill="1" applyBorder="1" applyAlignment="1" applyProtection="1">
      <alignment horizontal="right" vertical="center" wrapText="1"/>
      <protection hidden="1"/>
    </xf>
    <xf numFmtId="4" fontId="1" fillId="3" borderId="5" xfId="1" applyNumberFormat="1" applyFont="1" applyFill="1" applyBorder="1" applyAlignment="1" applyProtection="1">
      <alignment vertical="center"/>
      <protection locked="0"/>
    </xf>
    <xf numFmtId="3" fontId="1" fillId="0" borderId="21" xfId="1" applyNumberFormat="1" applyFont="1" applyFill="1" applyBorder="1" applyAlignment="1" applyProtection="1">
      <alignment horizontal="left" vertical="center"/>
      <protection hidden="1"/>
    </xf>
    <xf numFmtId="3" fontId="1" fillId="0" borderId="4" xfId="1" applyNumberFormat="1" applyFont="1" applyFill="1" applyBorder="1" applyAlignment="1" applyProtection="1">
      <alignment horizontal="left" vertical="center"/>
      <protection hidden="1"/>
    </xf>
    <xf numFmtId="3" fontId="1" fillId="0" borderId="14" xfId="1" applyNumberFormat="1" applyFont="1" applyFill="1" applyBorder="1" applyAlignment="1" applyProtection="1">
      <alignment horizontal="right"/>
      <protection hidden="1"/>
    </xf>
    <xf numFmtId="3" fontId="1" fillId="0" borderId="1" xfId="1" applyNumberFormat="1" applyFont="1" applyFill="1" applyBorder="1" applyAlignment="1" applyProtection="1">
      <alignment horizontal="left"/>
      <protection hidden="1"/>
    </xf>
    <xf numFmtId="165" fontId="1" fillId="0" borderId="13" xfId="1" applyNumberFormat="1" applyFont="1" applyFill="1" applyBorder="1" applyAlignment="1" applyProtection="1">
      <protection hidden="1"/>
    </xf>
    <xf numFmtId="2" fontId="1" fillId="3" borderId="9" xfId="1" applyNumberFormat="1" applyFont="1" applyFill="1" applyBorder="1" applyAlignment="1" applyProtection="1">
      <protection locked="0"/>
    </xf>
    <xf numFmtId="0" fontId="3" fillId="0" borderId="17" xfId="1" applyFont="1" applyFill="1" applyBorder="1" applyAlignment="1" applyProtection="1">
      <alignment horizontal="right" wrapText="1"/>
      <protection hidden="1"/>
    </xf>
    <xf numFmtId="2" fontId="3" fillId="0" borderId="9" xfId="1" applyNumberFormat="1" applyFont="1" applyFill="1" applyBorder="1" applyAlignment="1" applyProtection="1">
      <alignment horizontal="right"/>
      <protection hidden="1"/>
    </xf>
    <xf numFmtId="3" fontId="3" fillId="0" borderId="4" xfId="1" applyNumberFormat="1" applyFont="1" applyFill="1" applyBorder="1" applyAlignment="1" applyProtection="1">
      <alignment horizontal="left"/>
      <protection hidden="1"/>
    </xf>
    <xf numFmtId="2" fontId="3" fillId="0" borderId="2" xfId="1" applyNumberFormat="1" applyFont="1" applyFill="1" applyBorder="1" applyAlignment="1" applyProtection="1">
      <alignment horizontal="right"/>
      <protection hidden="1"/>
    </xf>
    <xf numFmtId="3" fontId="3" fillId="0" borderId="1" xfId="1" applyNumberFormat="1" applyFont="1" applyFill="1" applyBorder="1" applyAlignment="1" applyProtection="1">
      <alignment horizontal="left"/>
      <protection hidden="1"/>
    </xf>
    <xf numFmtId="0" fontId="1" fillId="0" borderId="7" xfId="1" applyFont="1" applyFill="1" applyBorder="1" applyAlignment="1" applyProtection="1">
      <alignment horizontal="right" wrapText="1"/>
      <protection hidden="1"/>
    </xf>
    <xf numFmtId="2" fontId="1" fillId="3" borderId="5"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hidden="1"/>
    </xf>
    <xf numFmtId="4" fontId="3" fillId="0" borderId="5" xfId="1" applyNumberFormat="1" applyFont="1" applyFill="1" applyBorder="1" applyAlignment="1" applyProtection="1">
      <alignment horizontal="right"/>
      <protection hidden="1"/>
    </xf>
    <xf numFmtId="2" fontId="1" fillId="3" borderId="5" xfId="1" applyNumberFormat="1" applyFont="1" applyFill="1" applyBorder="1" applyAlignment="1" applyProtection="1">
      <protection locked="0"/>
    </xf>
    <xf numFmtId="4" fontId="1" fillId="0" borderId="5" xfId="1" applyNumberFormat="1" applyFont="1" applyFill="1" applyBorder="1" applyAlignment="1" applyProtection="1">
      <alignment horizontal="right"/>
      <protection hidden="1"/>
    </xf>
    <xf numFmtId="3" fontId="3" fillId="0" borderId="19" xfId="1" applyNumberFormat="1" applyFont="1" applyFill="1" applyBorder="1" applyAlignment="1" applyProtection="1">
      <alignment horizontal="left"/>
      <protection hidden="1"/>
    </xf>
    <xf numFmtId="166" fontId="1" fillId="0" borderId="10" xfId="1" applyNumberFormat="1" applyFont="1" applyFill="1" applyBorder="1" applyAlignment="1" applyProtection="1">
      <protection hidden="1"/>
    </xf>
    <xf numFmtId="3" fontId="1" fillId="0" borderId="8" xfId="1" applyNumberFormat="1" applyFont="1" applyFill="1" applyBorder="1" applyAlignment="1" applyProtection="1">
      <alignment horizontal="center"/>
      <protection hidden="1"/>
    </xf>
    <xf numFmtId="4" fontId="1" fillId="0" borderId="16" xfId="1" applyNumberFormat="1" applyFont="1" applyFill="1" applyBorder="1" applyAlignment="1" applyProtection="1">
      <alignment horizontal="right"/>
      <protection hidden="1"/>
    </xf>
    <xf numFmtId="3" fontId="1" fillId="0" borderId="15" xfId="1" applyNumberFormat="1" applyFont="1" applyFill="1" applyBorder="1" applyAlignment="1" applyProtection="1">
      <alignment horizontal="left"/>
      <protection hidden="1"/>
    </xf>
    <xf numFmtId="164" fontId="1" fillId="0" borderId="14" xfId="1" applyNumberFormat="1" applyFont="1" applyFill="1" applyBorder="1" applyAlignment="1" applyProtection="1">
      <alignment horizontal="right"/>
      <protection hidden="1"/>
    </xf>
    <xf numFmtId="165" fontId="1" fillId="0" borderId="12" xfId="1" applyNumberFormat="1" applyFont="1" applyFill="1" applyBorder="1" applyAlignment="1" applyProtection="1">
      <alignment horizontal="right"/>
      <protection hidden="1"/>
    </xf>
    <xf numFmtId="165" fontId="1" fillId="0" borderId="13" xfId="1" applyNumberFormat="1" applyFont="1" applyFill="1" applyBorder="1" applyAlignment="1" applyProtection="1">
      <alignment horizontal="right"/>
      <protection hidden="1"/>
    </xf>
    <xf numFmtId="165" fontId="1" fillId="0" borderId="10" xfId="1" applyNumberFormat="1" applyFont="1" applyFill="1" applyBorder="1" applyAlignment="1" applyProtection="1">
      <alignment horizontal="right"/>
      <protection hidden="1"/>
    </xf>
    <xf numFmtId="165" fontId="1" fillId="0" borderId="8" xfId="1" applyNumberFormat="1" applyFont="1" applyFill="1" applyBorder="1" applyAlignment="1" applyProtection="1">
      <alignment horizontal="center"/>
      <protection hidden="1"/>
    </xf>
    <xf numFmtId="165" fontId="1" fillId="0" borderId="9" xfId="1" applyNumberFormat="1" applyFont="1" applyFill="1" applyBorder="1" applyAlignment="1" applyProtection="1">
      <alignment horizontal="right"/>
      <protection hidden="1"/>
    </xf>
    <xf numFmtId="164" fontId="3" fillId="0" borderId="5" xfId="1" applyNumberFormat="1" applyFont="1" applyFill="1" applyBorder="1" applyAlignment="1" applyProtection="1">
      <alignment horizontal="right"/>
      <protection hidden="1"/>
    </xf>
    <xf numFmtId="4" fontId="3" fillId="0" borderId="2" xfId="1" applyNumberFormat="1" applyFont="1" applyFill="1" applyBorder="1" applyAlignment="1" applyProtection="1">
      <alignment horizontal="right"/>
      <protection hidden="1"/>
    </xf>
    <xf numFmtId="0" fontId="1" fillId="3" borderId="0" xfId="1" applyFont="1" applyFill="1" applyAlignment="1" applyProtection="1">
      <protection hidden="1"/>
    </xf>
    <xf numFmtId="0" fontId="1" fillId="3" borderId="0" xfId="1" applyFont="1" applyFill="1" applyProtection="1">
      <protection hidden="1"/>
    </xf>
    <xf numFmtId="0" fontId="1" fillId="3" borderId="0" xfId="1" applyFont="1" applyFill="1" applyBorder="1" applyAlignment="1" applyProtection="1">
      <protection hidden="1"/>
    </xf>
    <xf numFmtId="0" fontId="1" fillId="0" borderId="0" xfId="1" applyFont="1" applyFill="1" applyAlignment="1" applyProtection="1">
      <alignment horizontal="right"/>
      <protection hidden="1"/>
    </xf>
    <xf numFmtId="2" fontId="1" fillId="0" borderId="0" xfId="1" applyNumberFormat="1" applyFont="1" applyProtection="1">
      <protection hidden="1"/>
    </xf>
    <xf numFmtId="0" fontId="1" fillId="0" borderId="0" xfId="1" applyFont="1" applyAlignment="1" applyProtection="1">
      <alignment horizontal="left"/>
      <protection hidden="1"/>
    </xf>
    <xf numFmtId="2" fontId="1" fillId="0" borderId="0" xfId="1" applyNumberFormat="1" applyFont="1" applyAlignment="1" applyProtection="1">
      <alignment horizontal="left"/>
      <protection hidden="1"/>
    </xf>
    <xf numFmtId="0" fontId="3" fillId="0" borderId="18" xfId="1" applyFont="1" applyFill="1" applyBorder="1" applyAlignment="1" applyProtection="1">
      <alignment horizontal="center" wrapText="1"/>
      <protection hidden="1"/>
    </xf>
    <xf numFmtId="0" fontId="3" fillId="0" borderId="3" xfId="1" applyFont="1" applyFill="1" applyBorder="1" applyAlignment="1" applyProtection="1">
      <alignment horizontal="right" wrapText="1"/>
      <protection hidden="1"/>
    </xf>
    <xf numFmtId="0" fontId="3" fillId="4" borderId="18" xfId="1" applyFont="1" applyFill="1" applyBorder="1" applyAlignment="1" applyProtection="1">
      <alignment horizontal="right" wrapText="1"/>
      <protection hidden="1"/>
    </xf>
    <xf numFmtId="0" fontId="1" fillId="0" borderId="6" xfId="1" applyFont="1" applyFill="1" applyBorder="1" applyAlignment="1" applyProtection="1">
      <alignment horizontal="right" wrapText="1"/>
      <protection hidden="1"/>
    </xf>
    <xf numFmtId="0" fontId="1" fillId="0" borderId="17" xfId="1" applyFont="1" applyFill="1" applyBorder="1" applyAlignment="1" applyProtection="1">
      <alignment horizontal="right" wrapText="1"/>
      <protection hidden="1"/>
    </xf>
    <xf numFmtId="0" fontId="3" fillId="0" borderId="20" xfId="1" applyFont="1" applyFill="1" applyBorder="1" applyAlignment="1" applyProtection="1">
      <alignment horizontal="right" wrapText="1"/>
      <protection hidden="1"/>
    </xf>
    <xf numFmtId="0" fontId="1" fillId="0" borderId="3" xfId="1" applyFont="1" applyFill="1" applyBorder="1" applyAlignment="1" applyProtection="1">
      <alignment horizontal="right" wrapText="1"/>
      <protection hidden="1"/>
    </xf>
    <xf numFmtId="0" fontId="3" fillId="4" borderId="7" xfId="1" applyFont="1" applyFill="1" applyBorder="1" applyAlignment="1" applyProtection="1">
      <alignment horizontal="right" wrapText="1"/>
      <protection hidden="1"/>
    </xf>
    <xf numFmtId="0" fontId="3" fillId="0" borderId="7" xfId="1" applyFont="1" applyFill="1" applyBorder="1" applyAlignment="1" applyProtection="1">
      <alignment horizontal="right" wrapText="1"/>
      <protection hidden="1"/>
    </xf>
    <xf numFmtId="0" fontId="3" fillId="0" borderId="6" xfId="1" applyFont="1" applyFill="1" applyBorder="1" applyAlignment="1" applyProtection="1">
      <alignment horizontal="right" wrapText="1"/>
      <protection hidden="1"/>
    </xf>
    <xf numFmtId="0" fontId="1" fillId="0" borderId="10" xfId="1" applyFont="1" applyBorder="1" applyProtection="1">
      <protection hidden="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114300</xdr:colOff>
      <xdr:row>0</xdr:row>
      <xdr:rowOff>0</xdr:rowOff>
    </xdr:from>
    <xdr:ext cx="1504950" cy="1200150"/>
    <xdr:pic>
      <xdr:nvPicPr>
        <xdr:cNvPr id="2" name="Bild 2" descr="BEA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82425" y="0"/>
          <a:ext cx="15049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2"/>
  <sheetViews>
    <sheetView showGridLines="0" tabSelected="1" zoomScale="115" zoomScaleNormal="115" workbookViewId="0">
      <selection activeCell="P42" sqref="P42"/>
    </sheetView>
  </sheetViews>
  <sheetFormatPr baseColWidth="10" defaultRowHeight="12.75" x14ac:dyDescent="0.2"/>
  <cols>
    <col min="1" max="1" width="56.7109375" style="4" customWidth="1"/>
    <col min="2" max="2" width="10.28515625" style="3" customWidth="1"/>
    <col min="3" max="3" width="14.28515625" style="3" customWidth="1"/>
    <col min="4" max="4" width="10.28515625" style="3" customWidth="1"/>
    <col min="5" max="5" width="13.5703125" style="3" customWidth="1"/>
    <col min="6" max="6" width="10.28515625" style="3" customWidth="1"/>
    <col min="7" max="7" width="13" style="3" customWidth="1"/>
    <col min="8" max="8" width="10.28515625" style="3" customWidth="1"/>
    <col min="9" max="9" width="14.140625" style="3" customWidth="1"/>
    <col min="10" max="10" width="10.28515625" style="3" customWidth="1"/>
    <col min="11" max="11" width="14" style="3" customWidth="1"/>
    <col min="12" max="12" width="10.28515625" style="3" customWidth="1"/>
    <col min="13" max="13" width="14" style="3" customWidth="1"/>
    <col min="14" max="35" width="5.140625" style="3" customWidth="1"/>
    <col min="36" max="16384" width="11.42578125" style="3"/>
  </cols>
  <sheetData>
    <row r="2" spans="1:14" ht="58.5" customHeight="1" x14ac:dyDescent="0.3">
      <c r="A2" s="2" t="s">
        <v>60</v>
      </c>
    </row>
    <row r="4" spans="1:14" ht="13.5" thickBot="1" x14ac:dyDescent="0.25"/>
    <row r="5" spans="1:14" x14ac:dyDescent="0.2">
      <c r="A5" s="59"/>
      <c r="B5" s="5" t="s">
        <v>59</v>
      </c>
      <c r="C5" s="6"/>
      <c r="D5" s="5" t="s">
        <v>58</v>
      </c>
      <c r="E5" s="7"/>
      <c r="F5" s="5" t="s">
        <v>57</v>
      </c>
      <c r="G5" s="7"/>
      <c r="H5" s="5" t="s">
        <v>56</v>
      </c>
      <c r="I5" s="7"/>
      <c r="J5" s="5" t="s">
        <v>55</v>
      </c>
      <c r="K5" s="7"/>
      <c r="L5" s="5" t="s">
        <v>54</v>
      </c>
      <c r="M5" s="7"/>
    </row>
    <row r="6" spans="1:14" x14ac:dyDescent="0.2">
      <c r="A6" s="28" t="s">
        <v>53</v>
      </c>
      <c r="B6" s="8"/>
      <c r="C6" s="9"/>
      <c r="D6" s="8"/>
      <c r="E6" s="9"/>
      <c r="F6" s="8"/>
      <c r="G6" s="9"/>
      <c r="H6" s="8"/>
      <c r="I6" s="9"/>
      <c r="J6" s="8"/>
      <c r="K6" s="9"/>
      <c r="L6" s="8"/>
      <c r="M6" s="10"/>
      <c r="N6" s="69"/>
    </row>
    <row r="7" spans="1:14" ht="13.5" thickBot="1" x14ac:dyDescent="0.25">
      <c r="A7" s="60" t="s">
        <v>52</v>
      </c>
      <c r="B7" s="11"/>
      <c r="C7" s="12"/>
      <c r="D7" s="11"/>
      <c r="E7" s="12"/>
      <c r="F7" s="11"/>
      <c r="G7" s="12"/>
      <c r="H7" s="11"/>
      <c r="I7" s="12"/>
      <c r="J7" s="11"/>
      <c r="K7" s="12"/>
      <c r="L7" s="11"/>
      <c r="M7" s="12"/>
      <c r="N7" s="69"/>
    </row>
    <row r="8" spans="1:14" ht="23.45" customHeight="1" x14ac:dyDescent="0.2">
      <c r="A8" s="61" t="s">
        <v>51</v>
      </c>
      <c r="B8" s="13"/>
      <c r="C8" s="14"/>
      <c r="D8" s="13"/>
      <c r="E8" s="14"/>
      <c r="F8" s="13"/>
      <c r="G8" s="14"/>
      <c r="H8" s="13"/>
      <c r="I8" s="14"/>
      <c r="J8" s="13"/>
      <c r="K8" s="14"/>
      <c r="L8" s="13"/>
      <c r="M8" s="14"/>
    </row>
    <row r="9" spans="1:14" x14ac:dyDescent="0.2">
      <c r="A9" s="33" t="s">
        <v>50</v>
      </c>
      <c r="B9" s="15"/>
      <c r="C9" s="16" t="s">
        <v>49</v>
      </c>
      <c r="D9" s="17" t="str">
        <f>IF(AND(ISNUMBER($B$9),$B$9&gt;0),$B$9,"-")</f>
        <v>-</v>
      </c>
      <c r="E9" s="16" t="s">
        <v>49</v>
      </c>
      <c r="F9" s="17" t="str">
        <f>IF(AND(ISNUMBER($B$9),$B$9&gt;0),$B$9,"-")</f>
        <v>-</v>
      </c>
      <c r="G9" s="18" t="s">
        <v>49</v>
      </c>
      <c r="H9" s="17" t="str">
        <f>IF(AND(ISNUMBER($B$9),$B$9&gt;0),$B$9,"-")</f>
        <v>-</v>
      </c>
      <c r="I9" s="16" t="s">
        <v>49</v>
      </c>
      <c r="J9" s="17" t="str">
        <f>IF(AND(ISNUMBER($B$9),$B$9&gt;0),$B$9,"-")</f>
        <v>-</v>
      </c>
      <c r="K9" s="18" t="s">
        <v>49</v>
      </c>
      <c r="L9" s="17" t="str">
        <f>IF(AND(ISNUMBER($B$9),$B$9&gt;0),$B$9,"-")</f>
        <v>-</v>
      </c>
      <c r="M9" s="18" t="s">
        <v>49</v>
      </c>
    </row>
    <row r="10" spans="1:14" x14ac:dyDescent="0.2">
      <c r="A10" s="33" t="s">
        <v>48</v>
      </c>
      <c r="B10" s="19"/>
      <c r="C10" s="16" t="s">
        <v>47</v>
      </c>
      <c r="D10" s="19"/>
      <c r="E10" s="16" t="s">
        <v>47</v>
      </c>
      <c r="F10" s="19"/>
      <c r="G10" s="16" t="s">
        <v>47</v>
      </c>
      <c r="H10" s="19"/>
      <c r="I10" s="16" t="s">
        <v>47</v>
      </c>
      <c r="J10" s="19"/>
      <c r="K10" s="16" t="s">
        <v>47</v>
      </c>
      <c r="L10" s="19"/>
      <c r="M10" s="18" t="s">
        <v>47</v>
      </c>
    </row>
    <row r="11" spans="1:14" x14ac:dyDescent="0.2">
      <c r="A11" s="62" t="s">
        <v>46</v>
      </c>
      <c r="B11" s="15"/>
      <c r="C11" s="16" t="s">
        <v>45</v>
      </c>
      <c r="D11" s="17" t="str">
        <f>IF(AND(ISNUMBER($B$11),$B$11&gt;0),IF(ISBLANK(D6),"-",$B$11),"-")</f>
        <v>-</v>
      </c>
      <c r="E11" s="16" t="s">
        <v>45</v>
      </c>
      <c r="F11" s="17" t="str">
        <f>IF(AND(ISNUMBER($B$11),$B$11&gt;0),IF(ISBLANK(F6),"-",$B$11),"-")</f>
        <v>-</v>
      </c>
      <c r="G11" s="18" t="s">
        <v>45</v>
      </c>
      <c r="H11" s="17" t="str">
        <f>IF(AND(ISNUMBER($B$11),$B$11&gt;0),IF(ISBLANK(H6),"-",$B$11),"-")</f>
        <v>-</v>
      </c>
      <c r="I11" s="16" t="s">
        <v>45</v>
      </c>
      <c r="J11" s="17" t="str">
        <f>IF(AND(ISNUMBER($B$11),$B$11&gt;0),IF(ISBLANK(J6),"-",$B$11),"-")</f>
        <v>-</v>
      </c>
      <c r="K11" s="18" t="s">
        <v>45</v>
      </c>
      <c r="L11" s="17" t="str">
        <f>IF(AND(ISNUMBER($B$11),$B$11&gt;0),IF(ISBLANK(L6),"-",$B$11),"-")</f>
        <v>-</v>
      </c>
      <c r="M11" s="18" t="s">
        <v>45</v>
      </c>
    </row>
    <row r="12" spans="1:14" ht="25.5" x14ac:dyDescent="0.2">
      <c r="A12" s="20" t="s">
        <v>44</v>
      </c>
      <c r="B12" s="21"/>
      <c r="C12" s="22" t="s">
        <v>43</v>
      </c>
      <c r="D12" s="21"/>
      <c r="E12" s="22" t="s">
        <v>43</v>
      </c>
      <c r="F12" s="21"/>
      <c r="G12" s="22" t="s">
        <v>43</v>
      </c>
      <c r="H12" s="21"/>
      <c r="I12" s="22" t="s">
        <v>43</v>
      </c>
      <c r="J12" s="21"/>
      <c r="K12" s="22" t="s">
        <v>43</v>
      </c>
      <c r="L12" s="21"/>
      <c r="M12" s="23" t="s">
        <v>43</v>
      </c>
    </row>
    <row r="13" spans="1:14" x14ac:dyDescent="0.2">
      <c r="A13" s="33" t="s">
        <v>42</v>
      </c>
      <c r="B13" s="15">
        <v>10</v>
      </c>
      <c r="C13" s="16" t="s">
        <v>10</v>
      </c>
      <c r="D13" s="17">
        <f>IF(AND(ISNUMBER($B$13),$B$13&gt;0),$B$13,"-")</f>
        <v>10</v>
      </c>
      <c r="E13" s="16" t="s">
        <v>10</v>
      </c>
      <c r="F13" s="17">
        <f>IF(AND(ISNUMBER($B$13),$B$13&gt;0),$B$13,"-")</f>
        <v>10</v>
      </c>
      <c r="G13" s="18" t="s">
        <v>10</v>
      </c>
      <c r="H13" s="17">
        <f>IF(AND(ISNUMBER($B$13),$B$13&gt;0),$B$13,"-")</f>
        <v>10</v>
      </c>
      <c r="I13" s="16" t="s">
        <v>10</v>
      </c>
      <c r="J13" s="17">
        <f>IF(AND(ISNUMBER($B$13),$B$13&gt;0),$B$13,"-")</f>
        <v>10</v>
      </c>
      <c r="K13" s="18" t="s">
        <v>10</v>
      </c>
      <c r="L13" s="17">
        <f>IF(AND(ISNUMBER($B$13),$B$13&gt;0),$B$13,"-")</f>
        <v>10</v>
      </c>
      <c r="M13" s="18" t="s">
        <v>10</v>
      </c>
    </row>
    <row r="14" spans="1:14" ht="13.5" thickBot="1" x14ac:dyDescent="0.25">
      <c r="A14" s="33" t="s">
        <v>41</v>
      </c>
      <c r="B14" s="15"/>
      <c r="C14" s="16" t="s">
        <v>40</v>
      </c>
      <c r="D14" s="17" t="str">
        <f>IF(AND(ISNUMBER($B$14),$B$14&gt;0),$B$14,"-")</f>
        <v>-</v>
      </c>
      <c r="E14" s="16" t="s">
        <v>40</v>
      </c>
      <c r="F14" s="17" t="str">
        <f>IF(AND(ISNUMBER($B$14),$B$14&gt;0),$B$14,"-")</f>
        <v>-</v>
      </c>
      <c r="G14" s="18" t="s">
        <v>40</v>
      </c>
      <c r="H14" s="17" t="str">
        <f>IF(AND(ISNUMBER($B$14),$B$14&gt;0),$B$14,"-")</f>
        <v>-</v>
      </c>
      <c r="I14" s="16" t="s">
        <v>40</v>
      </c>
      <c r="J14" s="17" t="str">
        <f>IF(AND(ISNUMBER($B$14),$B$14&gt;0),$B$14,"-")</f>
        <v>-</v>
      </c>
      <c r="K14" s="18" t="s">
        <v>40</v>
      </c>
      <c r="L14" s="24" t="str">
        <f>IF(AND(ISNUMBER($B$14),$B$14&gt;0),$B$14,"-")</f>
        <v>-</v>
      </c>
      <c r="M14" s="25" t="s">
        <v>40</v>
      </c>
    </row>
    <row r="15" spans="1:14" ht="22.9" customHeight="1" x14ac:dyDescent="0.2">
      <c r="A15" s="61" t="s">
        <v>39</v>
      </c>
      <c r="B15" s="13"/>
      <c r="C15" s="14"/>
      <c r="D15" s="26"/>
      <c r="E15" s="14"/>
      <c r="F15" s="13"/>
      <c r="G15" s="14"/>
      <c r="H15" s="13"/>
      <c r="I15" s="14"/>
      <c r="J15" s="13"/>
      <c r="K15" s="14"/>
      <c r="L15" s="13"/>
      <c r="M15" s="14"/>
    </row>
    <row r="16" spans="1:14" x14ac:dyDescent="0.2">
      <c r="A16" s="33" t="s">
        <v>38</v>
      </c>
      <c r="B16" s="27"/>
      <c r="C16" s="18" t="s">
        <v>33</v>
      </c>
      <c r="D16" s="27"/>
      <c r="E16" s="18" t="s">
        <v>33</v>
      </c>
      <c r="F16" s="27"/>
      <c r="G16" s="18" t="s">
        <v>33</v>
      </c>
      <c r="H16" s="27"/>
      <c r="I16" s="18" t="s">
        <v>33</v>
      </c>
      <c r="J16" s="27"/>
      <c r="K16" s="18" t="s">
        <v>33</v>
      </c>
      <c r="L16" s="27"/>
      <c r="M16" s="18" t="s">
        <v>33</v>
      </c>
    </row>
    <row r="17" spans="1:13" x14ac:dyDescent="0.2">
      <c r="A17" s="63" t="s">
        <v>37</v>
      </c>
      <c r="B17" s="27"/>
      <c r="C17" s="18" t="s">
        <v>33</v>
      </c>
      <c r="D17" s="27"/>
      <c r="E17" s="18" t="s">
        <v>33</v>
      </c>
      <c r="F17" s="27"/>
      <c r="G17" s="18" t="s">
        <v>33</v>
      </c>
      <c r="H17" s="27"/>
      <c r="I17" s="18" t="s">
        <v>33</v>
      </c>
      <c r="J17" s="27"/>
      <c r="K17" s="18" t="s">
        <v>33</v>
      </c>
      <c r="L17" s="27"/>
      <c r="M17" s="18" t="s">
        <v>33</v>
      </c>
    </row>
    <row r="18" spans="1:13" x14ac:dyDescent="0.2">
      <c r="A18" s="63" t="s">
        <v>36</v>
      </c>
      <c r="B18" s="27"/>
      <c r="C18" s="18" t="s">
        <v>33</v>
      </c>
      <c r="D18" s="27"/>
      <c r="E18" s="18" t="s">
        <v>33</v>
      </c>
      <c r="F18" s="27"/>
      <c r="G18" s="18" t="s">
        <v>33</v>
      </c>
      <c r="H18" s="27"/>
      <c r="I18" s="18" t="s">
        <v>33</v>
      </c>
      <c r="J18" s="27"/>
      <c r="K18" s="18" t="s">
        <v>33</v>
      </c>
      <c r="L18" s="27"/>
      <c r="M18" s="18" t="s">
        <v>33</v>
      </c>
    </row>
    <row r="19" spans="1:13" x14ac:dyDescent="0.2">
      <c r="A19" s="63" t="s">
        <v>35</v>
      </c>
      <c r="B19" s="27"/>
      <c r="C19" s="18" t="s">
        <v>33</v>
      </c>
      <c r="D19" s="27"/>
      <c r="E19" s="18" t="s">
        <v>33</v>
      </c>
      <c r="F19" s="27"/>
      <c r="G19" s="18" t="s">
        <v>33</v>
      </c>
      <c r="H19" s="27"/>
      <c r="I19" s="18" t="s">
        <v>33</v>
      </c>
      <c r="J19" s="27"/>
      <c r="K19" s="18" t="s">
        <v>33</v>
      </c>
      <c r="L19" s="27"/>
      <c r="M19" s="18" t="s">
        <v>33</v>
      </c>
    </row>
    <row r="20" spans="1:13" x14ac:dyDescent="0.2">
      <c r="A20" s="28" t="s">
        <v>34</v>
      </c>
      <c r="B20" s="29" t="str">
        <f>IF(SUM(B16:B19)&gt;0,SUM(B16:B19),"-")</f>
        <v>-</v>
      </c>
      <c r="C20" s="30" t="s">
        <v>33</v>
      </c>
      <c r="D20" s="29" t="str">
        <f>IF(SUM(D16:D19)&gt;0,SUM(D16:D19),"-")</f>
        <v>-</v>
      </c>
      <c r="E20" s="30" t="s">
        <v>33</v>
      </c>
      <c r="F20" s="29" t="str">
        <f>IF(SUM(F16:F19)&gt;0,SUM(F16:F19),"-")</f>
        <v>-</v>
      </c>
      <c r="G20" s="30" t="s">
        <v>33</v>
      </c>
      <c r="H20" s="29" t="str">
        <f>IF(SUM(H16:H19)&gt;0,SUM(H16:H19),"-")</f>
        <v>-</v>
      </c>
      <c r="I20" s="30" t="s">
        <v>33</v>
      </c>
      <c r="J20" s="29" t="str">
        <f>IF(SUM(J16:J19)&gt;0,SUM(J16:J19),"-")</f>
        <v>-</v>
      </c>
      <c r="K20" s="30" t="s">
        <v>33</v>
      </c>
      <c r="L20" s="29" t="str">
        <f>IF(SUM(L16:L19)&gt;0,SUM(L16:L19),"-")</f>
        <v>-</v>
      </c>
      <c r="M20" s="30" t="s">
        <v>33</v>
      </c>
    </row>
    <row r="21" spans="1:13" ht="13.5" thickBot="1" x14ac:dyDescent="0.25">
      <c r="A21" s="28" t="s">
        <v>32</v>
      </c>
      <c r="B21" s="29" t="str">
        <f>IF(AND(ISNUMBER(B20),ISNUMBER(B9)),B20*B9,"-")</f>
        <v>-</v>
      </c>
      <c r="C21" s="30" t="s">
        <v>5</v>
      </c>
      <c r="D21" s="29" t="str">
        <f>IF(AND(ISNUMBER(D20),ISNUMBER(D9)),D20*D9,"-")</f>
        <v>-</v>
      </c>
      <c r="E21" s="30" t="s">
        <v>5</v>
      </c>
      <c r="F21" s="31" t="str">
        <f>IF(AND(ISNUMBER(F20),ISNUMBER(F9)),F20*F9,"-")</f>
        <v>-</v>
      </c>
      <c r="G21" s="32" t="s">
        <v>5</v>
      </c>
      <c r="H21" s="29" t="str">
        <f>IF(AND(ISNUMBER(H20),ISNUMBER(H9)),H20*H9,"-")</f>
        <v>-</v>
      </c>
      <c r="I21" s="30" t="s">
        <v>5</v>
      </c>
      <c r="J21" s="29" t="str">
        <f>IF(AND(ISNUMBER(J20),ISNUMBER(J9)),J20*J9,"-")</f>
        <v>-</v>
      </c>
      <c r="K21" s="30" t="s">
        <v>5</v>
      </c>
      <c r="L21" s="29" t="str">
        <f>IF(AND(ISNUMBER(L20),ISNUMBER(L9)),L20*L9,"-")</f>
        <v>-</v>
      </c>
      <c r="M21" s="30" t="s">
        <v>5</v>
      </c>
    </row>
    <row r="22" spans="1:13" ht="22.9" customHeight="1" x14ac:dyDescent="0.2">
      <c r="A22" s="61" t="s">
        <v>31</v>
      </c>
      <c r="B22" s="13"/>
      <c r="C22" s="14"/>
      <c r="D22" s="26"/>
      <c r="E22" s="14"/>
      <c r="F22" s="13"/>
      <c r="G22" s="14"/>
      <c r="H22" s="13"/>
      <c r="I22" s="14"/>
      <c r="J22" s="13"/>
      <c r="K22" s="14"/>
      <c r="L22" s="13"/>
      <c r="M22" s="14"/>
    </row>
    <row r="23" spans="1:13" x14ac:dyDescent="0.2">
      <c r="A23" s="33" t="s">
        <v>30</v>
      </c>
      <c r="B23" s="34"/>
      <c r="C23" s="18" t="s">
        <v>5</v>
      </c>
      <c r="D23" s="35" t="str">
        <f>IF(ISNUMBER($B$23),$B$23,"-")</f>
        <v>-</v>
      </c>
      <c r="E23" s="18" t="s">
        <v>5</v>
      </c>
      <c r="F23" s="35" t="str">
        <f>IF(ISNUMBER($B$23),$B$23,"-")</f>
        <v>-</v>
      </c>
      <c r="G23" s="18" t="s">
        <v>5</v>
      </c>
      <c r="H23" s="35" t="str">
        <f>IF(ISNUMBER($B$23),$B$23,"-")</f>
        <v>-</v>
      </c>
      <c r="I23" s="18" t="s">
        <v>5</v>
      </c>
      <c r="J23" s="35" t="str">
        <f>IF(ISNUMBER($B$23),$B$23,"-")</f>
        <v>-</v>
      </c>
      <c r="K23" s="18" t="s">
        <v>5</v>
      </c>
      <c r="L23" s="35" t="str">
        <f>IF(ISNUMBER($B$23),$B$23,"-")</f>
        <v>-</v>
      </c>
      <c r="M23" s="18" t="s">
        <v>5</v>
      </c>
    </row>
    <row r="24" spans="1:13" ht="25.5" x14ac:dyDescent="0.2">
      <c r="A24" s="63" t="s">
        <v>29</v>
      </c>
      <c r="B24" s="27"/>
      <c r="C24" s="18" t="s">
        <v>28</v>
      </c>
      <c r="D24" s="27"/>
      <c r="E24" s="18" t="s">
        <v>28</v>
      </c>
      <c r="F24" s="27"/>
      <c r="G24" s="18" t="s">
        <v>28</v>
      </c>
      <c r="H24" s="27"/>
      <c r="I24" s="18" t="s">
        <v>28</v>
      </c>
      <c r="J24" s="27"/>
      <c r="K24" s="18" t="s">
        <v>28</v>
      </c>
      <c r="L24" s="27"/>
      <c r="M24" s="18" t="s">
        <v>28</v>
      </c>
    </row>
    <row r="25" spans="1:13" ht="25.5" x14ac:dyDescent="0.2">
      <c r="A25" s="33" t="s">
        <v>27</v>
      </c>
      <c r="B25" s="35" t="str">
        <f>IF(AND(ISNUMBER(B23),ISNUMBER(B24),B23&gt;0,B24&gt;0),B23*B24,"-")</f>
        <v>-</v>
      </c>
      <c r="C25" s="18" t="s">
        <v>26</v>
      </c>
      <c r="D25" s="35" t="str">
        <f>IF(AND(ISNUMBER(D23),ISNUMBER(D24),D23&gt;0,D24&gt;0),D23*D24,"-")</f>
        <v>-</v>
      </c>
      <c r="E25" s="18" t="s">
        <v>26</v>
      </c>
      <c r="F25" s="35" t="str">
        <f>IF(AND(ISNUMBER(F23),ISNUMBER(F24),F23&gt;0,F24&gt;0),F23*F24,"-")</f>
        <v>-</v>
      </c>
      <c r="G25" s="18" t="s">
        <v>26</v>
      </c>
      <c r="H25" s="35" t="str">
        <f>IF(AND(ISNUMBER(H23),ISNUMBER(H24),H23&gt;0,H24&gt;0),H23*H24,"-")</f>
        <v>-</v>
      </c>
      <c r="I25" s="18" t="s">
        <v>26</v>
      </c>
      <c r="J25" s="35" t="str">
        <f>IF(AND(ISNUMBER(J23),ISNUMBER(J24),J23&gt;0,J24&gt;0),J23*J24,"-")</f>
        <v>-</v>
      </c>
      <c r="K25" s="18" t="s">
        <v>26</v>
      </c>
      <c r="L25" s="35" t="str">
        <f>IF(AND(ISNUMBER(L23),ISNUMBER(L24),L23&gt;0,L24&gt;0),L23*L24,"-")</f>
        <v>-</v>
      </c>
      <c r="M25" s="18" t="s">
        <v>26</v>
      </c>
    </row>
    <row r="26" spans="1:13" ht="13.5" thickBot="1" x14ac:dyDescent="0.25">
      <c r="A26" s="28" t="s">
        <v>25</v>
      </c>
      <c r="B26" s="36" t="str">
        <f>IF(AND(ISNUMBER(B25),ISNUMBER(B9),ISNUMBER(B25),B9&gt;0),B25*B9,"-")</f>
        <v>-</v>
      </c>
      <c r="C26" s="32" t="s">
        <v>5</v>
      </c>
      <c r="D26" s="36" t="str">
        <f>IF(AND(ISNUMBER(D25),ISNUMBER(D9),ISNUMBER(D25),D9&gt;0),D25*D9,"-")</f>
        <v>-</v>
      </c>
      <c r="E26" s="30" t="s">
        <v>5</v>
      </c>
      <c r="F26" s="36" t="str">
        <f>IF(AND(ISNUMBER(F25),ISNUMBER(F9),ISNUMBER(F25),F9&gt;0),F25*F9,"-")</f>
        <v>-</v>
      </c>
      <c r="G26" s="32" t="s">
        <v>5</v>
      </c>
      <c r="H26" s="36" t="str">
        <f>IF(AND(ISNUMBER(H25),ISNUMBER(H9),ISNUMBER(H25),H9&gt;0),H25*H9,"-")</f>
        <v>-</v>
      </c>
      <c r="I26" s="30" t="s">
        <v>5</v>
      </c>
      <c r="J26" s="36" t="str">
        <f>IF(AND(ISNUMBER(J25),ISNUMBER(J9),ISNUMBER(J25),J9&gt;0),J25*J9,"-")</f>
        <v>-</v>
      </c>
      <c r="K26" s="30" t="s">
        <v>5</v>
      </c>
      <c r="L26" s="36" t="str">
        <f>IF(AND(ISNUMBER(L25),ISNUMBER(L9),ISNUMBER(L25),L9&gt;0),L25*L9,"-")</f>
        <v>-</v>
      </c>
      <c r="M26" s="30" t="s">
        <v>5</v>
      </c>
    </row>
    <row r="27" spans="1:13" ht="22.9" customHeight="1" x14ac:dyDescent="0.2">
      <c r="A27" s="61" t="s">
        <v>24</v>
      </c>
      <c r="B27" s="13"/>
      <c r="C27" s="14"/>
      <c r="D27" s="26"/>
      <c r="E27" s="14"/>
      <c r="F27" s="13"/>
      <c r="G27" s="14"/>
      <c r="H27" s="13"/>
      <c r="I27" s="14"/>
      <c r="J27" s="13"/>
      <c r="K27" s="14"/>
      <c r="L27" s="13"/>
      <c r="M27" s="14"/>
    </row>
    <row r="28" spans="1:13" x14ac:dyDescent="0.2">
      <c r="A28" s="63" t="s">
        <v>23</v>
      </c>
      <c r="B28" s="37">
        <v>27</v>
      </c>
      <c r="C28" s="18" t="s">
        <v>22</v>
      </c>
      <c r="D28" s="35">
        <f>IF(AND(ISNUMBER($B$28),$B$28&gt;0),$B$28,"-")</f>
        <v>27</v>
      </c>
      <c r="E28" s="18" t="s">
        <v>22</v>
      </c>
      <c r="F28" s="35">
        <f>IF(AND(ISNUMBER($B$28),$B$28&gt;0),$B$28,"-")</f>
        <v>27</v>
      </c>
      <c r="G28" s="18" t="s">
        <v>22</v>
      </c>
      <c r="H28" s="35">
        <f>IF(AND(ISNUMBER($B$28),$B$28&gt;0),$B$28,"-")</f>
        <v>27</v>
      </c>
      <c r="I28" s="18" t="s">
        <v>22</v>
      </c>
      <c r="J28" s="35">
        <f>IF(AND(ISNUMBER($B$28),$B$28&gt;0),$B$28,"-")</f>
        <v>27</v>
      </c>
      <c r="K28" s="18" t="s">
        <v>22</v>
      </c>
      <c r="L28" s="35">
        <f>IF(AND(ISNUMBER($B$28),$B$28&gt;0),$B$28,"-")</f>
        <v>27</v>
      </c>
      <c r="M28" s="18" t="s">
        <v>22</v>
      </c>
    </row>
    <row r="29" spans="1:13" x14ac:dyDescent="0.2">
      <c r="A29" s="33" t="s">
        <v>21</v>
      </c>
      <c r="B29" s="38" t="str">
        <f>IF(AND(ISNUMBER(B12),B12&gt;0,ISNUMBER(B11),B11&gt;0),B11*B12,"-")</f>
        <v>-</v>
      </c>
      <c r="C29" s="18" t="s">
        <v>20</v>
      </c>
      <c r="D29" s="38" t="str">
        <f>IF(AND(ISNUMBER(D12),D12&gt;0,ISNUMBER(D11),D11&gt;0),D11*D12,"-")</f>
        <v>-</v>
      </c>
      <c r="E29" s="18" t="s">
        <v>20</v>
      </c>
      <c r="F29" s="38" t="str">
        <f>IF(AND(ISNUMBER(F12),F12&gt;0,ISNUMBER(F11),F11&gt;0),F11*F12,"-")</f>
        <v>-</v>
      </c>
      <c r="G29" s="18" t="s">
        <v>20</v>
      </c>
      <c r="H29" s="38" t="str">
        <f>IF(AND(ISNUMBER(H12),H12&gt;0,ISNUMBER(H11),H11&gt;0),H11*H12,"-")</f>
        <v>-</v>
      </c>
      <c r="I29" s="18" t="s">
        <v>20</v>
      </c>
      <c r="J29" s="38" t="str">
        <f>IF(AND(ISNUMBER(J12),J12&gt;0,ISNUMBER(J11),J11&gt;0),J11*J12,"-")</f>
        <v>-</v>
      </c>
      <c r="K29" s="18" t="s">
        <v>20</v>
      </c>
      <c r="L29" s="38" t="str">
        <f>IF(AND(ISNUMBER(L12),L12&gt;0,ISNUMBER(L11),L11&gt;0),L11*L12,"-")</f>
        <v>-</v>
      </c>
      <c r="M29" s="18" t="s">
        <v>20</v>
      </c>
    </row>
    <row r="30" spans="1:13" ht="13.5" thickBot="1" x14ac:dyDescent="0.25">
      <c r="A30" s="64" t="s">
        <v>19</v>
      </c>
      <c r="B30" s="36" t="str">
        <f>IF(AND(ISNUMBER(B28),B28&gt;0,ISNUMBER(B29),B29&gt;0),B28*B29,"-")</f>
        <v>-</v>
      </c>
      <c r="C30" s="39" t="s">
        <v>14</v>
      </c>
      <c r="D30" s="36" t="str">
        <f>IF(AND(ISNUMBER(D28),D28&gt;0,ISNUMBER(D29),D29&gt;0),D28*D29,"-")</f>
        <v>-</v>
      </c>
      <c r="E30" s="39" t="s">
        <v>14</v>
      </c>
      <c r="F30" s="36" t="str">
        <f>IF(AND(ISNUMBER(F28),F28&gt;0,ISNUMBER(F29),F29&gt;0),F28*F29,"-")</f>
        <v>-</v>
      </c>
      <c r="G30" s="39" t="s">
        <v>14</v>
      </c>
      <c r="H30" s="36" t="str">
        <f>IF(AND(ISNUMBER(H28),H28&gt;0,ISNUMBER(H29),H29&gt;0),H28*H29,"-")</f>
        <v>-</v>
      </c>
      <c r="I30" s="39" t="s">
        <v>14</v>
      </c>
      <c r="J30" s="36" t="str">
        <f>IF(AND(ISNUMBER(J28),J28&gt;0,ISNUMBER(J29),J29&gt;0),J28*J29,"-")</f>
        <v>-</v>
      </c>
      <c r="K30" s="39" t="s">
        <v>14</v>
      </c>
      <c r="L30" s="36" t="str">
        <f>IF(AND(ISNUMBER(L28),L28&gt;0,ISNUMBER(L29),L29&gt;0),L28*L29,"-")</f>
        <v>-</v>
      </c>
      <c r="M30" s="39" t="s">
        <v>14</v>
      </c>
    </row>
    <row r="31" spans="1:13" ht="22.9" customHeight="1" x14ac:dyDescent="0.2">
      <c r="A31" s="61" t="s">
        <v>18</v>
      </c>
      <c r="B31" s="13"/>
      <c r="C31" s="14"/>
      <c r="D31" s="26"/>
      <c r="E31" s="14"/>
      <c r="F31" s="13"/>
      <c r="G31" s="14"/>
      <c r="H31" s="13"/>
      <c r="I31" s="14"/>
      <c r="J31" s="13"/>
      <c r="K31" s="14"/>
      <c r="L31" s="13"/>
      <c r="M31" s="14"/>
    </row>
    <row r="32" spans="1:13" ht="78" hidden="1" customHeight="1" x14ac:dyDescent="0.2">
      <c r="A32" s="28"/>
      <c r="B32" s="40">
        <f>IF(ISNUMBER(B25),B25,0)</f>
        <v>0</v>
      </c>
      <c r="C32" s="41"/>
      <c r="D32" s="40">
        <f>IF(ISNUMBER(D25),D25,0)</f>
        <v>0</v>
      </c>
      <c r="E32" s="41"/>
      <c r="F32" s="40">
        <f>IF(ISNUMBER(F25),F25,0)</f>
        <v>0</v>
      </c>
      <c r="G32" s="41"/>
      <c r="H32" s="40">
        <f>IF(ISNUMBER(H25),H25,0)</f>
        <v>0</v>
      </c>
      <c r="I32" s="41"/>
      <c r="J32" s="40">
        <f>IF(ISNUMBER(J25),J25,0)</f>
        <v>0</v>
      </c>
      <c r="K32" s="41"/>
      <c r="L32" s="40">
        <f>IF(ISNUMBER(L25),L25,0)</f>
        <v>0</v>
      </c>
      <c r="M32" s="41"/>
    </row>
    <row r="33" spans="1:13" ht="78" hidden="1" customHeight="1" x14ac:dyDescent="0.2">
      <c r="A33" s="28"/>
      <c r="B33" s="40">
        <f>IF(ISNUMBER(B30),B30,0)</f>
        <v>0</v>
      </c>
      <c r="C33" s="41"/>
      <c r="D33" s="40">
        <f>IF(ISNUMBER(D30),D30,0)</f>
        <v>0</v>
      </c>
      <c r="E33" s="41"/>
      <c r="F33" s="40">
        <f>IF(ISNUMBER(F30),F30,0)</f>
        <v>0</v>
      </c>
      <c r="G33" s="41"/>
      <c r="H33" s="40">
        <f>IF(ISNUMBER(H30),H30,0)</f>
        <v>0</v>
      </c>
      <c r="I33" s="41"/>
      <c r="J33" s="40">
        <f>IF(ISNUMBER(J30),J30,0)</f>
        <v>0</v>
      </c>
      <c r="K33" s="41"/>
      <c r="L33" s="40">
        <f>IF(ISNUMBER(L30),L30,0)</f>
        <v>0</v>
      </c>
      <c r="M33" s="41"/>
    </row>
    <row r="34" spans="1:13" ht="78" hidden="1" customHeight="1" x14ac:dyDescent="0.2">
      <c r="A34" s="28"/>
      <c r="B34" s="40">
        <f>SUM(B32:B33)</f>
        <v>0</v>
      </c>
      <c r="C34" s="41"/>
      <c r="D34" s="40">
        <f>SUM(D32:D33)</f>
        <v>0</v>
      </c>
      <c r="E34" s="41"/>
      <c r="F34" s="40">
        <f>SUM(F32:F33)</f>
        <v>0</v>
      </c>
      <c r="G34" s="41"/>
      <c r="H34" s="40">
        <f>SUM(H32:H33)</f>
        <v>0</v>
      </c>
      <c r="I34" s="41"/>
      <c r="J34" s="40">
        <f>SUM(J32:J33)</f>
        <v>0</v>
      </c>
      <c r="K34" s="41"/>
      <c r="L34" s="40">
        <f>SUM(L32:L33)</f>
        <v>0</v>
      </c>
      <c r="M34" s="41"/>
    </row>
    <row r="35" spans="1:13" x14ac:dyDescent="0.2">
      <c r="A35" s="33" t="s">
        <v>17</v>
      </c>
      <c r="B35" s="38" t="str">
        <f>IF(B34&gt;0,B34,"-")</f>
        <v>-</v>
      </c>
      <c r="C35" s="18" t="s">
        <v>16</v>
      </c>
      <c r="D35" s="38" t="str">
        <f>IF(D34&gt;0,D34,"-")</f>
        <v>-</v>
      </c>
      <c r="E35" s="18" t="s">
        <v>16</v>
      </c>
      <c r="F35" s="38" t="str">
        <f>IF(F34&gt;0,F34,"-")</f>
        <v>-</v>
      </c>
      <c r="G35" s="18" t="s">
        <v>16</v>
      </c>
      <c r="H35" s="38" t="str">
        <f>IF(H34&gt;0,H34,"-")</f>
        <v>-</v>
      </c>
      <c r="I35" s="18" t="s">
        <v>16</v>
      </c>
      <c r="J35" s="38" t="str">
        <f>IF(J34&gt;0,J34,"-")</f>
        <v>-</v>
      </c>
      <c r="K35" s="18" t="s">
        <v>16</v>
      </c>
      <c r="L35" s="38" t="str">
        <f>IF(L34&gt;0,L34,"-")</f>
        <v>-</v>
      </c>
      <c r="M35" s="18" t="s">
        <v>16</v>
      </c>
    </row>
    <row r="36" spans="1:13" x14ac:dyDescent="0.2">
      <c r="A36" s="33" t="s">
        <v>15</v>
      </c>
      <c r="B36" s="38" t="str">
        <f>IF(AND(ISNUMBER(B35),ISNUMBER(B9)),B35*B9,"-")</f>
        <v>-</v>
      </c>
      <c r="C36" s="18" t="s">
        <v>14</v>
      </c>
      <c r="D36" s="38" t="str">
        <f>IF(AND(ISNUMBER(D35),ISNUMBER(D9)),D35*D9,"-")</f>
        <v>-</v>
      </c>
      <c r="E36" s="18" t="s">
        <v>14</v>
      </c>
      <c r="F36" s="38" t="str">
        <f>IF(AND(ISNUMBER(F35),ISNUMBER(F9)),F35*F9,"-")</f>
        <v>-</v>
      </c>
      <c r="G36" s="18" t="s">
        <v>14</v>
      </c>
      <c r="H36" s="38" t="str">
        <f>IF(AND(ISNUMBER(H35),ISNUMBER(H9)),H35*H9,"-")</f>
        <v>-</v>
      </c>
      <c r="I36" s="18" t="s">
        <v>14</v>
      </c>
      <c r="J36" s="38" t="str">
        <f>IF(AND(ISNUMBER(J35),ISNUMBER(J9)),J35*J9,"-")</f>
        <v>-</v>
      </c>
      <c r="K36" s="18" t="s">
        <v>14</v>
      </c>
      <c r="L36" s="38" t="str">
        <f>IF(AND(ISNUMBER(L35),ISNUMBER(L9)),L35*L9,"-")</f>
        <v>-</v>
      </c>
      <c r="M36" s="18" t="s">
        <v>14</v>
      </c>
    </row>
    <row r="37" spans="1:13" ht="78" hidden="1" customHeight="1" thickBot="1" x14ac:dyDescent="0.25">
      <c r="A37" s="65" t="s">
        <v>13</v>
      </c>
      <c r="B37" s="42">
        <f>IF(ISBLANK(B6),0,IF(AND(ISNUMBER(B10),ISNUMBER(B11)),B10*B11,0))</f>
        <v>0</v>
      </c>
      <c r="C37" s="43"/>
      <c r="D37" s="42">
        <f>IF(ISBLANK(D6),0,IF(AND(ISNUMBER(D10),ISNUMBER(D11)),D10*D11,0))</f>
        <v>0</v>
      </c>
      <c r="E37" s="43"/>
      <c r="F37" s="42">
        <f>IF(ISBLANK(F6),0,IF(AND(ISNUMBER(F10),ISNUMBER(F11)),F10*F11,0))</f>
        <v>0</v>
      </c>
      <c r="G37" s="43"/>
      <c r="H37" s="42">
        <f>IF(ISBLANK(H6),0,IF(AND(ISNUMBER(H10),ISNUMBER(H11)),H10*H11,0))</f>
        <v>0</v>
      </c>
      <c r="I37" s="43"/>
      <c r="J37" s="42">
        <f>IF(ISBLANK(J6),0,IF(AND(ISNUMBER(J10),ISNUMBER(J11)),J10*J11,0))</f>
        <v>0</v>
      </c>
      <c r="K37" s="43"/>
      <c r="L37" s="42">
        <f>IF(ISBLANK(L6),0,IF(AND(ISNUMBER(L10),ISNUMBER(L11)),L10*L11,0))</f>
        <v>0</v>
      </c>
      <c r="M37" s="43"/>
    </row>
    <row r="38" spans="1:13" ht="15.75" customHeight="1" thickBot="1" x14ac:dyDescent="0.25">
      <c r="A38" s="65" t="s">
        <v>12</v>
      </c>
      <c r="B38" s="44" t="str">
        <f>IF(AND(ISNUMBER(B35),ISNUMBER(B37),B37&gt;0),B35/B37,"-")</f>
        <v>-</v>
      </c>
      <c r="C38" s="25" t="s">
        <v>7</v>
      </c>
      <c r="D38" s="44" t="str">
        <f>IF(AND(ISNUMBER(D35),ISNUMBER(D37),D37&gt;0),D35/D37,"-")</f>
        <v>-</v>
      </c>
      <c r="E38" s="25" t="s">
        <v>7</v>
      </c>
      <c r="F38" s="44" t="str">
        <f>IF(AND(ISNUMBER(F35),ISNUMBER(F37),F37&gt;0),F35/F37,"-")</f>
        <v>-</v>
      </c>
      <c r="G38" s="25" t="s">
        <v>7</v>
      </c>
      <c r="H38" s="44" t="str">
        <f>IF(AND(ISNUMBER(H35),ISNUMBER(H37),H37&gt;0),H35/H37,"-")</f>
        <v>-</v>
      </c>
      <c r="I38" s="25" t="s">
        <v>7</v>
      </c>
      <c r="J38" s="44" t="str">
        <f>IF(AND(ISNUMBER(J35),ISNUMBER(J37),J37&gt;0),J35/J37,"-")</f>
        <v>-</v>
      </c>
      <c r="K38" s="25" t="s">
        <v>7</v>
      </c>
      <c r="L38" s="44" t="str">
        <f>IF(AND(ISNUMBER(L35),ISNUMBER(L37),L37&gt;0),L35/L37,"-")</f>
        <v>-</v>
      </c>
      <c r="M38" s="25" t="s">
        <v>7</v>
      </c>
    </row>
    <row r="39" spans="1:13" ht="22.9" customHeight="1" x14ac:dyDescent="0.2">
      <c r="A39" s="66" t="s">
        <v>11</v>
      </c>
      <c r="B39" s="45">
        <f>IF($B$13&gt;0,ROUND($B$13,1),"-")</f>
        <v>10</v>
      </c>
      <c r="C39" s="14" t="s">
        <v>10</v>
      </c>
      <c r="D39" s="46">
        <f>IF($B$13&gt;0,ROUND($B$13,1),"-")</f>
        <v>10</v>
      </c>
      <c r="E39" s="14" t="s">
        <v>10</v>
      </c>
      <c r="F39" s="45">
        <f>IF($B$13&gt;0,ROUND($B$13,1),"-")</f>
        <v>10</v>
      </c>
      <c r="G39" s="14" t="s">
        <v>10</v>
      </c>
      <c r="H39" s="45">
        <f>IF($B$13&gt;0,ROUND($B$13,1),"-")</f>
        <v>10</v>
      </c>
      <c r="I39" s="14" t="s">
        <v>10</v>
      </c>
      <c r="J39" s="45">
        <f>IF($B$13&gt;0,ROUND($B$13,1),"-")</f>
        <v>10</v>
      </c>
      <c r="K39" s="14" t="s">
        <v>10</v>
      </c>
      <c r="L39" s="45">
        <f>IF($B$13&gt;0,ROUND($B$13,1),"-")</f>
        <v>10</v>
      </c>
      <c r="M39" s="14" t="s">
        <v>10</v>
      </c>
    </row>
    <row r="40" spans="1:13" ht="78" hidden="1" customHeight="1" x14ac:dyDescent="0.2">
      <c r="A40" s="67"/>
      <c r="B40" s="47">
        <f>IF(ISBLANK(B14),0,B14)</f>
        <v>0</v>
      </c>
      <c r="C40" s="48"/>
      <c r="D40" s="49">
        <f>IF(D14="-",0,D14)</f>
        <v>0</v>
      </c>
      <c r="E40" s="48"/>
      <c r="F40" s="49">
        <f>IF(F14="-",0,F14)</f>
        <v>0</v>
      </c>
      <c r="G40" s="48"/>
      <c r="H40" s="49">
        <f>IF(H14="-",0,H14)</f>
        <v>0</v>
      </c>
      <c r="I40" s="48"/>
      <c r="J40" s="49">
        <f>IF(J14="-",0,J14)</f>
        <v>0</v>
      </c>
      <c r="K40" s="48"/>
      <c r="L40" s="49">
        <f>IF(L14="-",0,L14)</f>
        <v>0</v>
      </c>
      <c r="M40" s="48"/>
    </row>
    <row r="41" spans="1:13" x14ac:dyDescent="0.2">
      <c r="A41" s="67" t="s">
        <v>9</v>
      </c>
      <c r="B41" s="36" t="str">
        <f>IF(ISBLANK(B6),"-",IF(AND(ISNUMBER(B35),ISNUMBER(B40),ISNUMBER(B13),ISNUMBER(B20)),B20+B35*(-PV(B40/100,B13,1,,)),IF(B16&gt;0,B20,"-")))</f>
        <v>-</v>
      </c>
      <c r="C41" s="30" t="s">
        <v>5</v>
      </c>
      <c r="D41" s="36" t="str">
        <f>IF(ISBLANK(D6),"-",IF(AND(ISNUMBER(D35),ISNUMBER(D40),ISNUMBER(D13),ISNUMBER(D20)),D20+D35*(-PV(D40/100,D13,1,,)),IF(D16&gt;0,D20,"-")))</f>
        <v>-</v>
      </c>
      <c r="E41" s="30" t="s">
        <v>5</v>
      </c>
      <c r="F41" s="36" t="str">
        <f>IF(ISBLANK(F6),"-",IF(AND(ISNUMBER(F35),ISNUMBER(F40),ISNUMBER(F13),ISNUMBER(F20)),F20+F35*(-PV(F40/100,F13,1,,)),IF(F16&gt;0,F20,"-")))</f>
        <v>-</v>
      </c>
      <c r="G41" s="30" t="s">
        <v>5</v>
      </c>
      <c r="H41" s="36" t="str">
        <f>IF(ISBLANK(H6),"-",IF(AND(ISNUMBER(H35),ISNUMBER(H40),ISNUMBER(H13),ISNUMBER(H20)),H20+H35*(-PV(H40/100,H13,1,,)),IF(H16&gt;0,H20,"-")))</f>
        <v>-</v>
      </c>
      <c r="I41" s="30" t="s">
        <v>5</v>
      </c>
      <c r="J41" s="36" t="str">
        <f>IF(ISBLANK(J6),"-",IF(AND(ISNUMBER(J35),ISNUMBER(J40),ISNUMBER(J13),ISNUMBER(J20)),J20+J35*(-PV(J40/100,J13,1,,)),IF(J16&gt;0,J20,"-")))</f>
        <v>-</v>
      </c>
      <c r="K41" s="30" t="s">
        <v>5</v>
      </c>
      <c r="L41" s="36" t="str">
        <f>IF(ISBLANK(L6),"-",IF(AND(ISNUMBER(L35),ISNUMBER(L40),ISNUMBER(L13),ISNUMBER(L20)),L20+L35*(-PV(L40/100,L13,1,,)),IF(L16&gt;0,L20,"-")))</f>
        <v>-</v>
      </c>
      <c r="M41" s="30" t="s">
        <v>5</v>
      </c>
    </row>
    <row r="42" spans="1:13" x14ac:dyDescent="0.2">
      <c r="A42" s="68" t="s">
        <v>8</v>
      </c>
      <c r="B42" s="50" t="str">
        <f>IF(AND(ISNUMBER(B41),ISNUMBER(B37),B37&gt;0,ISNUMBER(B39),B39&gt;0),B41/B37/B39,"-")</f>
        <v>-</v>
      </c>
      <c r="C42" s="30" t="s">
        <v>7</v>
      </c>
      <c r="D42" s="50" t="str">
        <f>IF(AND(ISNUMBER(D41),ISNUMBER(D37),D37&gt;0,ISNUMBER(D39),D39&gt;0),D41/D37/D39,"-")</f>
        <v>-</v>
      </c>
      <c r="E42" s="30" t="s">
        <v>7</v>
      </c>
      <c r="F42" s="50" t="str">
        <f>IF(AND(ISNUMBER(F41),ISNUMBER(F37),F37&gt;0,ISNUMBER(F39),F39&gt;0),F41/F37/F39,"-")</f>
        <v>-</v>
      </c>
      <c r="G42" s="30" t="s">
        <v>7</v>
      </c>
      <c r="H42" s="50" t="str">
        <f>IF(AND(ISNUMBER(H41),ISNUMBER(H37),H37&gt;0,ISNUMBER(H39),H39&gt;0),H41/H37/H39,"-")</f>
        <v>-</v>
      </c>
      <c r="I42" s="30" t="s">
        <v>7</v>
      </c>
      <c r="J42" s="50" t="str">
        <f>IF(AND(ISNUMBER(J41),ISNUMBER(J37),J37&gt;0,ISNUMBER(J39),J39&gt;0),J41/J37/J39,"-")</f>
        <v>-</v>
      </c>
      <c r="K42" s="30" t="s">
        <v>7</v>
      </c>
      <c r="L42" s="50" t="str">
        <f>IF(AND(ISNUMBER(L41),ISNUMBER(L37),L37&gt;0,ISNUMBER(L39),L39&gt;0),L41/L37/L39,"-")</f>
        <v>-</v>
      </c>
      <c r="M42" s="30" t="s">
        <v>7</v>
      </c>
    </row>
    <row r="43" spans="1:13" ht="13.5" thickBot="1" x14ac:dyDescent="0.25">
      <c r="A43" s="60" t="s">
        <v>6</v>
      </c>
      <c r="B43" s="51" t="str">
        <f>IF(AND(ISNUMBER(B41),ISNUMBER(B9),B9&gt;0),B41*B9,"-")</f>
        <v>-</v>
      </c>
      <c r="C43" s="32" t="s">
        <v>5</v>
      </c>
      <c r="D43" s="51" t="str">
        <f>IF(AND(ISNUMBER(D41),ISNUMBER(D9),D9&gt;0),D41*D9,"-")</f>
        <v>-</v>
      </c>
      <c r="E43" s="32" t="s">
        <v>5</v>
      </c>
      <c r="F43" s="51" t="str">
        <f>IF(AND(ISNUMBER(F41),ISNUMBER(F9),F9&gt;0),F41*F9,"-")</f>
        <v>-</v>
      </c>
      <c r="G43" s="32" t="s">
        <v>5</v>
      </c>
      <c r="H43" s="51" t="str">
        <f>IF(AND(ISNUMBER(H41),ISNUMBER(H9),H9&gt;0),H41*H9,"-")</f>
        <v>-</v>
      </c>
      <c r="I43" s="32" t="s">
        <v>5</v>
      </c>
      <c r="J43" s="51" t="str">
        <f>IF(AND(ISNUMBER(J41),ISNUMBER(J9),J9&gt;0),J41*J9,"-")</f>
        <v>-</v>
      </c>
      <c r="K43" s="32" t="s">
        <v>5</v>
      </c>
      <c r="L43" s="51" t="str">
        <f>IF(AND(ISNUMBER(L41),ISNUMBER(L9),L9&gt;0),L41*L9,"-")</f>
        <v>-</v>
      </c>
      <c r="M43" s="32" t="s">
        <v>5</v>
      </c>
    </row>
    <row r="44" spans="1:13" ht="6.75" customHeight="1" x14ac:dyDescent="0.2"/>
    <row r="45" spans="1:13" x14ac:dyDescent="0.2">
      <c r="A45" s="52" t="s">
        <v>4</v>
      </c>
      <c r="B45" s="52"/>
      <c r="C45" s="52"/>
      <c r="D45" s="52"/>
      <c r="E45" s="52"/>
      <c r="F45" s="52"/>
      <c r="G45" s="52"/>
      <c r="H45" s="52"/>
      <c r="I45" s="52"/>
      <c r="J45" s="53"/>
      <c r="K45" s="53"/>
      <c r="L45" s="53"/>
      <c r="M45" s="53"/>
    </row>
    <row r="46" spans="1:13" x14ac:dyDescent="0.2">
      <c r="A46" s="54" t="s">
        <v>3</v>
      </c>
      <c r="B46" s="54"/>
      <c r="C46" s="54"/>
      <c r="D46" s="54"/>
      <c r="E46" s="54"/>
      <c r="F46" s="54"/>
      <c r="G46" s="54"/>
      <c r="H46" s="54"/>
      <c r="I46" s="54"/>
      <c r="J46" s="54"/>
      <c r="K46" s="54"/>
      <c r="L46" s="54"/>
      <c r="M46" s="54"/>
    </row>
    <row r="47" spans="1:13" x14ac:dyDescent="0.2">
      <c r="A47" s="54" t="s">
        <v>61</v>
      </c>
      <c r="B47" s="54"/>
      <c r="C47" s="54"/>
      <c r="D47" s="54"/>
      <c r="E47" s="54"/>
      <c r="F47" s="54"/>
      <c r="G47" s="54"/>
      <c r="H47" s="54"/>
      <c r="I47" s="54"/>
      <c r="J47" s="54"/>
      <c r="K47" s="54"/>
      <c r="L47" s="54"/>
      <c r="M47" s="54"/>
    </row>
    <row r="48" spans="1:13" x14ac:dyDescent="0.2">
      <c r="A48" s="52" t="s">
        <v>2</v>
      </c>
      <c r="B48" s="52"/>
      <c r="C48" s="52"/>
      <c r="D48" s="52"/>
      <c r="E48" s="52"/>
      <c r="F48" s="52"/>
      <c r="G48" s="52"/>
      <c r="H48" s="52"/>
      <c r="I48" s="52"/>
      <c r="J48" s="52"/>
      <c r="K48" s="52"/>
      <c r="L48" s="52"/>
      <c r="M48" s="52"/>
    </row>
    <row r="49" spans="1:13" x14ac:dyDescent="0.2">
      <c r="A49" s="52" t="s">
        <v>1</v>
      </c>
      <c r="B49" s="52"/>
      <c r="C49" s="52"/>
      <c r="D49" s="52"/>
      <c r="E49" s="52"/>
      <c r="F49" s="52"/>
      <c r="G49" s="52"/>
      <c r="H49" s="52"/>
      <c r="I49" s="52"/>
      <c r="J49" s="52"/>
      <c r="K49" s="52"/>
      <c r="L49" s="52"/>
      <c r="M49" s="52"/>
    </row>
    <row r="50" spans="1:13" x14ac:dyDescent="0.2">
      <c r="A50" s="55"/>
    </row>
    <row r="51" spans="1:13" x14ac:dyDescent="0.2">
      <c r="A51" s="1" t="s">
        <v>0</v>
      </c>
    </row>
    <row r="52" spans="1:13" x14ac:dyDescent="0.2">
      <c r="A52" s="55"/>
      <c r="B52" s="56"/>
    </row>
    <row r="53" spans="1:13" x14ac:dyDescent="0.2">
      <c r="A53" s="55"/>
    </row>
    <row r="61" spans="1:13" x14ac:dyDescent="0.2">
      <c r="A61" s="55"/>
      <c r="B61" s="57"/>
      <c r="C61" s="57"/>
      <c r="D61" s="57"/>
      <c r="E61" s="57"/>
      <c r="F61" s="57"/>
      <c r="G61" s="57"/>
      <c r="H61" s="57"/>
      <c r="I61" s="57"/>
      <c r="J61" s="57"/>
      <c r="K61" s="57"/>
    </row>
    <row r="62" spans="1:13" x14ac:dyDescent="0.2">
      <c r="A62" s="55"/>
      <c r="B62" s="58"/>
      <c r="C62" s="58"/>
      <c r="D62" s="58"/>
      <c r="E62" s="58"/>
      <c r="F62" s="58"/>
      <c r="G62" s="57"/>
      <c r="H62" s="57"/>
      <c r="I62" s="57"/>
      <c r="J62" s="57"/>
      <c r="K62" s="57"/>
    </row>
  </sheetData>
  <dataValidations count="3">
    <dataValidation allowBlank="1" showInputMessage="1" showErrorMessage="1" prompt="Put the name of manufacturer" sqref="B6:C6 IX6:IY6 ST6:SU6 ACP6:ACQ6 AML6:AMM6 AWH6:AWI6 BGD6:BGE6 BPZ6:BQA6 BZV6:BZW6 CJR6:CJS6 CTN6:CTO6 DDJ6:DDK6 DNF6:DNG6 DXB6:DXC6 EGX6:EGY6 EQT6:EQU6 FAP6:FAQ6 FKL6:FKM6 FUH6:FUI6 GED6:GEE6 GNZ6:GOA6 GXV6:GXW6 HHR6:HHS6 HRN6:HRO6 IBJ6:IBK6 ILF6:ILG6 IVB6:IVC6 JEX6:JEY6 JOT6:JOU6 JYP6:JYQ6 KIL6:KIM6 KSH6:KSI6 LCD6:LCE6 LLZ6:LMA6 LVV6:LVW6 MFR6:MFS6 MPN6:MPO6 MZJ6:MZK6 NJF6:NJG6 NTB6:NTC6 OCX6:OCY6 OMT6:OMU6 OWP6:OWQ6 PGL6:PGM6 PQH6:PQI6 QAD6:QAE6 QJZ6:QKA6 QTV6:QTW6 RDR6:RDS6 RNN6:RNO6 RXJ6:RXK6 SHF6:SHG6 SRB6:SRC6 TAX6:TAY6 TKT6:TKU6 TUP6:TUQ6 UEL6:UEM6 UOH6:UOI6 UYD6:UYE6 VHZ6:VIA6 VRV6:VRW6 WBR6:WBS6 WLN6:WLO6 WVJ6:WVK6 B65541:C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B131077:C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B196613:C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B262149:C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B327685:C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B393221:C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B458757:C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B524293:C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B589829:C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B655365:C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B720901:C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B786437:C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B851973:C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B917509:C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B983045:C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dataValidation errorStyle="information" errorTitle="Click OK to continue" error="    " prompt="Select one of the listed values or type your own one" sqref="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dataValidation errorStyle="warning" errorTitle="Click OK to continue" prompt="Select a value " sqref="H23:H25 JD23:JD25 SZ23:SZ25 ACV23:ACV25 AMR23:AMR25 AWN23:AWN25 BGJ23:BGJ25 BQF23:BQF25 CAB23:CAB25 CJX23:CJX25 CTT23:CTT25 DDP23:DDP25 DNL23:DNL25 DXH23:DXH25 EHD23:EHD25 EQZ23:EQZ25 FAV23:FAV25 FKR23:FKR25 FUN23:FUN25 GEJ23:GEJ25 GOF23:GOF25 GYB23:GYB25 HHX23:HHX25 HRT23:HRT25 IBP23:IBP25 ILL23:ILL25 IVH23:IVH25 JFD23:JFD25 JOZ23:JOZ25 JYV23:JYV25 KIR23:KIR25 KSN23:KSN25 LCJ23:LCJ25 LMF23:LMF25 LWB23:LWB25 MFX23:MFX25 MPT23:MPT25 MZP23:MZP25 NJL23:NJL25 NTH23:NTH25 ODD23:ODD25 OMZ23:OMZ25 OWV23:OWV25 PGR23:PGR25 PQN23:PQN25 QAJ23:QAJ25 QKF23:QKF25 QUB23:QUB25 RDX23:RDX25 RNT23:RNT25 RXP23:RXP25 SHL23:SHL25 SRH23:SRH25 TBD23:TBD25 TKZ23:TKZ25 TUV23:TUV25 UER23:UER25 UON23:UON25 UYJ23:UYJ25 VIF23:VIF25 VSB23:VSB25 WBX23:WBX25 WLT23:WLT25 WVP23:WVP25 H65558:H65560 JD65558:JD65560 SZ65558:SZ65560 ACV65558:ACV65560 AMR65558:AMR65560 AWN65558:AWN65560 BGJ65558:BGJ65560 BQF65558:BQF65560 CAB65558:CAB65560 CJX65558:CJX65560 CTT65558:CTT65560 DDP65558:DDP65560 DNL65558:DNL65560 DXH65558:DXH65560 EHD65558:EHD65560 EQZ65558:EQZ65560 FAV65558:FAV65560 FKR65558:FKR65560 FUN65558:FUN65560 GEJ65558:GEJ65560 GOF65558:GOF65560 GYB65558:GYB65560 HHX65558:HHX65560 HRT65558:HRT65560 IBP65558:IBP65560 ILL65558:ILL65560 IVH65558:IVH65560 JFD65558:JFD65560 JOZ65558:JOZ65560 JYV65558:JYV65560 KIR65558:KIR65560 KSN65558:KSN65560 LCJ65558:LCJ65560 LMF65558:LMF65560 LWB65558:LWB65560 MFX65558:MFX65560 MPT65558:MPT65560 MZP65558:MZP65560 NJL65558:NJL65560 NTH65558:NTH65560 ODD65558:ODD65560 OMZ65558:OMZ65560 OWV65558:OWV65560 PGR65558:PGR65560 PQN65558:PQN65560 QAJ65558:QAJ65560 QKF65558:QKF65560 QUB65558:QUB65560 RDX65558:RDX65560 RNT65558:RNT65560 RXP65558:RXP65560 SHL65558:SHL65560 SRH65558:SRH65560 TBD65558:TBD65560 TKZ65558:TKZ65560 TUV65558:TUV65560 UER65558:UER65560 UON65558:UON65560 UYJ65558:UYJ65560 VIF65558:VIF65560 VSB65558:VSB65560 WBX65558:WBX65560 WLT65558:WLT65560 WVP65558:WVP65560 H131094:H131096 JD131094:JD131096 SZ131094:SZ131096 ACV131094:ACV131096 AMR131094:AMR131096 AWN131094:AWN131096 BGJ131094:BGJ131096 BQF131094:BQF131096 CAB131094:CAB131096 CJX131094:CJX131096 CTT131094:CTT131096 DDP131094:DDP131096 DNL131094:DNL131096 DXH131094:DXH131096 EHD131094:EHD131096 EQZ131094:EQZ131096 FAV131094:FAV131096 FKR131094:FKR131096 FUN131094:FUN131096 GEJ131094:GEJ131096 GOF131094:GOF131096 GYB131094:GYB131096 HHX131094:HHX131096 HRT131094:HRT131096 IBP131094:IBP131096 ILL131094:ILL131096 IVH131094:IVH131096 JFD131094:JFD131096 JOZ131094:JOZ131096 JYV131094:JYV131096 KIR131094:KIR131096 KSN131094:KSN131096 LCJ131094:LCJ131096 LMF131094:LMF131096 LWB131094:LWB131096 MFX131094:MFX131096 MPT131094:MPT131096 MZP131094:MZP131096 NJL131094:NJL131096 NTH131094:NTH131096 ODD131094:ODD131096 OMZ131094:OMZ131096 OWV131094:OWV131096 PGR131094:PGR131096 PQN131094:PQN131096 QAJ131094:QAJ131096 QKF131094:QKF131096 QUB131094:QUB131096 RDX131094:RDX131096 RNT131094:RNT131096 RXP131094:RXP131096 SHL131094:SHL131096 SRH131094:SRH131096 TBD131094:TBD131096 TKZ131094:TKZ131096 TUV131094:TUV131096 UER131094:UER131096 UON131094:UON131096 UYJ131094:UYJ131096 VIF131094:VIF131096 VSB131094:VSB131096 WBX131094:WBX131096 WLT131094:WLT131096 WVP131094:WVP131096 H196630:H196632 JD196630:JD196632 SZ196630:SZ196632 ACV196630:ACV196632 AMR196630:AMR196632 AWN196630:AWN196632 BGJ196630:BGJ196632 BQF196630:BQF196632 CAB196630:CAB196632 CJX196630:CJX196632 CTT196630:CTT196632 DDP196630:DDP196632 DNL196630:DNL196632 DXH196630:DXH196632 EHD196630:EHD196632 EQZ196630:EQZ196632 FAV196630:FAV196632 FKR196630:FKR196632 FUN196630:FUN196632 GEJ196630:GEJ196632 GOF196630:GOF196632 GYB196630:GYB196632 HHX196630:HHX196632 HRT196630:HRT196632 IBP196630:IBP196632 ILL196630:ILL196632 IVH196630:IVH196632 JFD196630:JFD196632 JOZ196630:JOZ196632 JYV196630:JYV196632 KIR196630:KIR196632 KSN196630:KSN196632 LCJ196630:LCJ196632 LMF196630:LMF196632 LWB196630:LWB196632 MFX196630:MFX196632 MPT196630:MPT196632 MZP196630:MZP196632 NJL196630:NJL196632 NTH196630:NTH196632 ODD196630:ODD196632 OMZ196630:OMZ196632 OWV196630:OWV196632 PGR196630:PGR196632 PQN196630:PQN196632 QAJ196630:QAJ196632 QKF196630:QKF196632 QUB196630:QUB196632 RDX196630:RDX196632 RNT196630:RNT196632 RXP196630:RXP196632 SHL196630:SHL196632 SRH196630:SRH196632 TBD196630:TBD196632 TKZ196630:TKZ196632 TUV196630:TUV196632 UER196630:UER196632 UON196630:UON196632 UYJ196630:UYJ196632 VIF196630:VIF196632 VSB196630:VSB196632 WBX196630:WBX196632 WLT196630:WLT196632 WVP196630:WVP196632 H262166:H262168 JD262166:JD262168 SZ262166:SZ262168 ACV262166:ACV262168 AMR262166:AMR262168 AWN262166:AWN262168 BGJ262166:BGJ262168 BQF262166:BQF262168 CAB262166:CAB262168 CJX262166:CJX262168 CTT262166:CTT262168 DDP262166:DDP262168 DNL262166:DNL262168 DXH262166:DXH262168 EHD262166:EHD262168 EQZ262166:EQZ262168 FAV262166:FAV262168 FKR262166:FKR262168 FUN262166:FUN262168 GEJ262166:GEJ262168 GOF262166:GOF262168 GYB262166:GYB262168 HHX262166:HHX262168 HRT262166:HRT262168 IBP262166:IBP262168 ILL262166:ILL262168 IVH262166:IVH262168 JFD262166:JFD262168 JOZ262166:JOZ262168 JYV262166:JYV262168 KIR262166:KIR262168 KSN262166:KSN262168 LCJ262166:LCJ262168 LMF262166:LMF262168 LWB262166:LWB262168 MFX262166:MFX262168 MPT262166:MPT262168 MZP262166:MZP262168 NJL262166:NJL262168 NTH262166:NTH262168 ODD262166:ODD262168 OMZ262166:OMZ262168 OWV262166:OWV262168 PGR262166:PGR262168 PQN262166:PQN262168 QAJ262166:QAJ262168 QKF262166:QKF262168 QUB262166:QUB262168 RDX262166:RDX262168 RNT262166:RNT262168 RXP262166:RXP262168 SHL262166:SHL262168 SRH262166:SRH262168 TBD262166:TBD262168 TKZ262166:TKZ262168 TUV262166:TUV262168 UER262166:UER262168 UON262166:UON262168 UYJ262166:UYJ262168 VIF262166:VIF262168 VSB262166:VSB262168 WBX262166:WBX262168 WLT262166:WLT262168 WVP262166:WVP262168 H327702:H327704 JD327702:JD327704 SZ327702:SZ327704 ACV327702:ACV327704 AMR327702:AMR327704 AWN327702:AWN327704 BGJ327702:BGJ327704 BQF327702:BQF327704 CAB327702:CAB327704 CJX327702:CJX327704 CTT327702:CTT327704 DDP327702:DDP327704 DNL327702:DNL327704 DXH327702:DXH327704 EHD327702:EHD327704 EQZ327702:EQZ327704 FAV327702:FAV327704 FKR327702:FKR327704 FUN327702:FUN327704 GEJ327702:GEJ327704 GOF327702:GOF327704 GYB327702:GYB327704 HHX327702:HHX327704 HRT327702:HRT327704 IBP327702:IBP327704 ILL327702:ILL327704 IVH327702:IVH327704 JFD327702:JFD327704 JOZ327702:JOZ327704 JYV327702:JYV327704 KIR327702:KIR327704 KSN327702:KSN327704 LCJ327702:LCJ327704 LMF327702:LMF327704 LWB327702:LWB327704 MFX327702:MFX327704 MPT327702:MPT327704 MZP327702:MZP327704 NJL327702:NJL327704 NTH327702:NTH327704 ODD327702:ODD327704 OMZ327702:OMZ327704 OWV327702:OWV327704 PGR327702:PGR327704 PQN327702:PQN327704 QAJ327702:QAJ327704 QKF327702:QKF327704 QUB327702:QUB327704 RDX327702:RDX327704 RNT327702:RNT327704 RXP327702:RXP327704 SHL327702:SHL327704 SRH327702:SRH327704 TBD327702:TBD327704 TKZ327702:TKZ327704 TUV327702:TUV327704 UER327702:UER327704 UON327702:UON327704 UYJ327702:UYJ327704 VIF327702:VIF327704 VSB327702:VSB327704 WBX327702:WBX327704 WLT327702:WLT327704 WVP327702:WVP327704 H393238:H393240 JD393238:JD393240 SZ393238:SZ393240 ACV393238:ACV393240 AMR393238:AMR393240 AWN393238:AWN393240 BGJ393238:BGJ393240 BQF393238:BQF393240 CAB393238:CAB393240 CJX393238:CJX393240 CTT393238:CTT393240 DDP393238:DDP393240 DNL393238:DNL393240 DXH393238:DXH393240 EHD393238:EHD393240 EQZ393238:EQZ393240 FAV393238:FAV393240 FKR393238:FKR393240 FUN393238:FUN393240 GEJ393238:GEJ393240 GOF393238:GOF393240 GYB393238:GYB393240 HHX393238:HHX393240 HRT393238:HRT393240 IBP393238:IBP393240 ILL393238:ILL393240 IVH393238:IVH393240 JFD393238:JFD393240 JOZ393238:JOZ393240 JYV393238:JYV393240 KIR393238:KIR393240 KSN393238:KSN393240 LCJ393238:LCJ393240 LMF393238:LMF393240 LWB393238:LWB393240 MFX393238:MFX393240 MPT393238:MPT393240 MZP393238:MZP393240 NJL393238:NJL393240 NTH393238:NTH393240 ODD393238:ODD393240 OMZ393238:OMZ393240 OWV393238:OWV393240 PGR393238:PGR393240 PQN393238:PQN393240 QAJ393238:QAJ393240 QKF393238:QKF393240 QUB393238:QUB393240 RDX393238:RDX393240 RNT393238:RNT393240 RXP393238:RXP393240 SHL393238:SHL393240 SRH393238:SRH393240 TBD393238:TBD393240 TKZ393238:TKZ393240 TUV393238:TUV393240 UER393238:UER393240 UON393238:UON393240 UYJ393238:UYJ393240 VIF393238:VIF393240 VSB393238:VSB393240 WBX393238:WBX393240 WLT393238:WLT393240 WVP393238:WVP393240 H458774:H458776 JD458774:JD458776 SZ458774:SZ458776 ACV458774:ACV458776 AMR458774:AMR458776 AWN458774:AWN458776 BGJ458774:BGJ458776 BQF458774:BQF458776 CAB458774:CAB458776 CJX458774:CJX458776 CTT458774:CTT458776 DDP458774:DDP458776 DNL458774:DNL458776 DXH458774:DXH458776 EHD458774:EHD458776 EQZ458774:EQZ458776 FAV458774:FAV458776 FKR458774:FKR458776 FUN458774:FUN458776 GEJ458774:GEJ458776 GOF458774:GOF458776 GYB458774:GYB458776 HHX458774:HHX458776 HRT458774:HRT458776 IBP458774:IBP458776 ILL458774:ILL458776 IVH458774:IVH458776 JFD458774:JFD458776 JOZ458774:JOZ458776 JYV458774:JYV458776 KIR458774:KIR458776 KSN458774:KSN458776 LCJ458774:LCJ458776 LMF458774:LMF458776 LWB458774:LWB458776 MFX458774:MFX458776 MPT458774:MPT458776 MZP458774:MZP458776 NJL458774:NJL458776 NTH458774:NTH458776 ODD458774:ODD458776 OMZ458774:OMZ458776 OWV458774:OWV458776 PGR458774:PGR458776 PQN458774:PQN458776 QAJ458774:QAJ458776 QKF458774:QKF458776 QUB458774:QUB458776 RDX458774:RDX458776 RNT458774:RNT458776 RXP458774:RXP458776 SHL458774:SHL458776 SRH458774:SRH458776 TBD458774:TBD458776 TKZ458774:TKZ458776 TUV458774:TUV458776 UER458774:UER458776 UON458774:UON458776 UYJ458774:UYJ458776 VIF458774:VIF458776 VSB458774:VSB458776 WBX458774:WBX458776 WLT458774:WLT458776 WVP458774:WVP458776 H524310:H524312 JD524310:JD524312 SZ524310:SZ524312 ACV524310:ACV524312 AMR524310:AMR524312 AWN524310:AWN524312 BGJ524310:BGJ524312 BQF524310:BQF524312 CAB524310:CAB524312 CJX524310:CJX524312 CTT524310:CTT524312 DDP524310:DDP524312 DNL524310:DNL524312 DXH524310:DXH524312 EHD524310:EHD524312 EQZ524310:EQZ524312 FAV524310:FAV524312 FKR524310:FKR524312 FUN524310:FUN524312 GEJ524310:GEJ524312 GOF524310:GOF524312 GYB524310:GYB524312 HHX524310:HHX524312 HRT524310:HRT524312 IBP524310:IBP524312 ILL524310:ILL524312 IVH524310:IVH524312 JFD524310:JFD524312 JOZ524310:JOZ524312 JYV524310:JYV524312 KIR524310:KIR524312 KSN524310:KSN524312 LCJ524310:LCJ524312 LMF524310:LMF524312 LWB524310:LWB524312 MFX524310:MFX524312 MPT524310:MPT524312 MZP524310:MZP524312 NJL524310:NJL524312 NTH524310:NTH524312 ODD524310:ODD524312 OMZ524310:OMZ524312 OWV524310:OWV524312 PGR524310:PGR524312 PQN524310:PQN524312 QAJ524310:QAJ524312 QKF524310:QKF524312 QUB524310:QUB524312 RDX524310:RDX524312 RNT524310:RNT524312 RXP524310:RXP524312 SHL524310:SHL524312 SRH524310:SRH524312 TBD524310:TBD524312 TKZ524310:TKZ524312 TUV524310:TUV524312 UER524310:UER524312 UON524310:UON524312 UYJ524310:UYJ524312 VIF524310:VIF524312 VSB524310:VSB524312 WBX524310:WBX524312 WLT524310:WLT524312 WVP524310:WVP524312 H589846:H589848 JD589846:JD589848 SZ589846:SZ589848 ACV589846:ACV589848 AMR589846:AMR589848 AWN589846:AWN589848 BGJ589846:BGJ589848 BQF589846:BQF589848 CAB589846:CAB589848 CJX589846:CJX589848 CTT589846:CTT589848 DDP589846:DDP589848 DNL589846:DNL589848 DXH589846:DXH589848 EHD589846:EHD589848 EQZ589846:EQZ589848 FAV589846:FAV589848 FKR589846:FKR589848 FUN589846:FUN589848 GEJ589846:GEJ589848 GOF589846:GOF589848 GYB589846:GYB589848 HHX589846:HHX589848 HRT589846:HRT589848 IBP589846:IBP589848 ILL589846:ILL589848 IVH589846:IVH589848 JFD589846:JFD589848 JOZ589846:JOZ589848 JYV589846:JYV589848 KIR589846:KIR589848 KSN589846:KSN589848 LCJ589846:LCJ589848 LMF589846:LMF589848 LWB589846:LWB589848 MFX589846:MFX589848 MPT589846:MPT589848 MZP589846:MZP589848 NJL589846:NJL589848 NTH589846:NTH589848 ODD589846:ODD589848 OMZ589846:OMZ589848 OWV589846:OWV589848 PGR589846:PGR589848 PQN589846:PQN589848 QAJ589846:QAJ589848 QKF589846:QKF589848 QUB589846:QUB589848 RDX589846:RDX589848 RNT589846:RNT589848 RXP589846:RXP589848 SHL589846:SHL589848 SRH589846:SRH589848 TBD589846:TBD589848 TKZ589846:TKZ589848 TUV589846:TUV589848 UER589846:UER589848 UON589846:UON589848 UYJ589846:UYJ589848 VIF589846:VIF589848 VSB589846:VSB589848 WBX589846:WBX589848 WLT589846:WLT589848 WVP589846:WVP589848 H655382:H655384 JD655382:JD655384 SZ655382:SZ655384 ACV655382:ACV655384 AMR655382:AMR655384 AWN655382:AWN655384 BGJ655382:BGJ655384 BQF655382:BQF655384 CAB655382:CAB655384 CJX655382:CJX655384 CTT655382:CTT655384 DDP655382:DDP655384 DNL655382:DNL655384 DXH655382:DXH655384 EHD655382:EHD655384 EQZ655382:EQZ655384 FAV655382:FAV655384 FKR655382:FKR655384 FUN655382:FUN655384 GEJ655382:GEJ655384 GOF655382:GOF655384 GYB655382:GYB655384 HHX655382:HHX655384 HRT655382:HRT655384 IBP655382:IBP655384 ILL655382:ILL655384 IVH655382:IVH655384 JFD655382:JFD655384 JOZ655382:JOZ655384 JYV655382:JYV655384 KIR655382:KIR655384 KSN655382:KSN655384 LCJ655382:LCJ655384 LMF655382:LMF655384 LWB655382:LWB655384 MFX655382:MFX655384 MPT655382:MPT655384 MZP655382:MZP655384 NJL655382:NJL655384 NTH655382:NTH655384 ODD655382:ODD655384 OMZ655382:OMZ655384 OWV655382:OWV655384 PGR655382:PGR655384 PQN655382:PQN655384 QAJ655382:QAJ655384 QKF655382:QKF655384 QUB655382:QUB655384 RDX655382:RDX655384 RNT655382:RNT655384 RXP655382:RXP655384 SHL655382:SHL655384 SRH655382:SRH655384 TBD655382:TBD655384 TKZ655382:TKZ655384 TUV655382:TUV655384 UER655382:UER655384 UON655382:UON655384 UYJ655382:UYJ655384 VIF655382:VIF655384 VSB655382:VSB655384 WBX655382:WBX655384 WLT655382:WLT655384 WVP655382:WVP655384 H720918:H720920 JD720918:JD720920 SZ720918:SZ720920 ACV720918:ACV720920 AMR720918:AMR720920 AWN720918:AWN720920 BGJ720918:BGJ720920 BQF720918:BQF720920 CAB720918:CAB720920 CJX720918:CJX720920 CTT720918:CTT720920 DDP720918:DDP720920 DNL720918:DNL720920 DXH720918:DXH720920 EHD720918:EHD720920 EQZ720918:EQZ720920 FAV720918:FAV720920 FKR720918:FKR720920 FUN720918:FUN720920 GEJ720918:GEJ720920 GOF720918:GOF720920 GYB720918:GYB720920 HHX720918:HHX720920 HRT720918:HRT720920 IBP720918:IBP720920 ILL720918:ILL720920 IVH720918:IVH720920 JFD720918:JFD720920 JOZ720918:JOZ720920 JYV720918:JYV720920 KIR720918:KIR720920 KSN720918:KSN720920 LCJ720918:LCJ720920 LMF720918:LMF720920 LWB720918:LWB720920 MFX720918:MFX720920 MPT720918:MPT720920 MZP720918:MZP720920 NJL720918:NJL720920 NTH720918:NTH720920 ODD720918:ODD720920 OMZ720918:OMZ720920 OWV720918:OWV720920 PGR720918:PGR720920 PQN720918:PQN720920 QAJ720918:QAJ720920 QKF720918:QKF720920 QUB720918:QUB720920 RDX720918:RDX720920 RNT720918:RNT720920 RXP720918:RXP720920 SHL720918:SHL720920 SRH720918:SRH720920 TBD720918:TBD720920 TKZ720918:TKZ720920 TUV720918:TUV720920 UER720918:UER720920 UON720918:UON720920 UYJ720918:UYJ720920 VIF720918:VIF720920 VSB720918:VSB720920 WBX720918:WBX720920 WLT720918:WLT720920 WVP720918:WVP720920 H786454:H786456 JD786454:JD786456 SZ786454:SZ786456 ACV786454:ACV786456 AMR786454:AMR786456 AWN786454:AWN786456 BGJ786454:BGJ786456 BQF786454:BQF786456 CAB786454:CAB786456 CJX786454:CJX786456 CTT786454:CTT786456 DDP786454:DDP786456 DNL786454:DNL786456 DXH786454:DXH786456 EHD786454:EHD786456 EQZ786454:EQZ786456 FAV786454:FAV786456 FKR786454:FKR786456 FUN786454:FUN786456 GEJ786454:GEJ786456 GOF786454:GOF786456 GYB786454:GYB786456 HHX786454:HHX786456 HRT786454:HRT786456 IBP786454:IBP786456 ILL786454:ILL786456 IVH786454:IVH786456 JFD786454:JFD786456 JOZ786454:JOZ786456 JYV786454:JYV786456 KIR786454:KIR786456 KSN786454:KSN786456 LCJ786454:LCJ786456 LMF786454:LMF786456 LWB786454:LWB786456 MFX786454:MFX786456 MPT786454:MPT786456 MZP786454:MZP786456 NJL786454:NJL786456 NTH786454:NTH786456 ODD786454:ODD786456 OMZ786454:OMZ786456 OWV786454:OWV786456 PGR786454:PGR786456 PQN786454:PQN786456 QAJ786454:QAJ786456 QKF786454:QKF786456 QUB786454:QUB786456 RDX786454:RDX786456 RNT786454:RNT786456 RXP786454:RXP786456 SHL786454:SHL786456 SRH786454:SRH786456 TBD786454:TBD786456 TKZ786454:TKZ786456 TUV786454:TUV786456 UER786454:UER786456 UON786454:UON786456 UYJ786454:UYJ786456 VIF786454:VIF786456 VSB786454:VSB786456 WBX786454:WBX786456 WLT786454:WLT786456 WVP786454:WVP786456 H851990:H851992 JD851990:JD851992 SZ851990:SZ851992 ACV851990:ACV851992 AMR851990:AMR851992 AWN851990:AWN851992 BGJ851990:BGJ851992 BQF851990:BQF851992 CAB851990:CAB851992 CJX851990:CJX851992 CTT851990:CTT851992 DDP851990:DDP851992 DNL851990:DNL851992 DXH851990:DXH851992 EHD851990:EHD851992 EQZ851990:EQZ851992 FAV851990:FAV851992 FKR851990:FKR851992 FUN851990:FUN851992 GEJ851990:GEJ851992 GOF851990:GOF851992 GYB851990:GYB851992 HHX851990:HHX851992 HRT851990:HRT851992 IBP851990:IBP851992 ILL851990:ILL851992 IVH851990:IVH851992 JFD851990:JFD851992 JOZ851990:JOZ851992 JYV851990:JYV851992 KIR851990:KIR851992 KSN851990:KSN851992 LCJ851990:LCJ851992 LMF851990:LMF851992 LWB851990:LWB851992 MFX851990:MFX851992 MPT851990:MPT851992 MZP851990:MZP851992 NJL851990:NJL851992 NTH851990:NTH851992 ODD851990:ODD851992 OMZ851990:OMZ851992 OWV851990:OWV851992 PGR851990:PGR851992 PQN851990:PQN851992 QAJ851990:QAJ851992 QKF851990:QKF851992 QUB851990:QUB851992 RDX851990:RDX851992 RNT851990:RNT851992 RXP851990:RXP851992 SHL851990:SHL851992 SRH851990:SRH851992 TBD851990:TBD851992 TKZ851990:TKZ851992 TUV851990:TUV851992 UER851990:UER851992 UON851990:UON851992 UYJ851990:UYJ851992 VIF851990:VIF851992 VSB851990:VSB851992 WBX851990:WBX851992 WLT851990:WLT851992 WVP851990:WVP851992 H917526:H917528 JD917526:JD917528 SZ917526:SZ917528 ACV917526:ACV917528 AMR917526:AMR917528 AWN917526:AWN917528 BGJ917526:BGJ917528 BQF917526:BQF917528 CAB917526:CAB917528 CJX917526:CJX917528 CTT917526:CTT917528 DDP917526:DDP917528 DNL917526:DNL917528 DXH917526:DXH917528 EHD917526:EHD917528 EQZ917526:EQZ917528 FAV917526:FAV917528 FKR917526:FKR917528 FUN917526:FUN917528 GEJ917526:GEJ917528 GOF917526:GOF917528 GYB917526:GYB917528 HHX917526:HHX917528 HRT917526:HRT917528 IBP917526:IBP917528 ILL917526:ILL917528 IVH917526:IVH917528 JFD917526:JFD917528 JOZ917526:JOZ917528 JYV917526:JYV917528 KIR917526:KIR917528 KSN917526:KSN917528 LCJ917526:LCJ917528 LMF917526:LMF917528 LWB917526:LWB917528 MFX917526:MFX917528 MPT917526:MPT917528 MZP917526:MZP917528 NJL917526:NJL917528 NTH917526:NTH917528 ODD917526:ODD917528 OMZ917526:OMZ917528 OWV917526:OWV917528 PGR917526:PGR917528 PQN917526:PQN917528 QAJ917526:QAJ917528 QKF917526:QKF917528 QUB917526:QUB917528 RDX917526:RDX917528 RNT917526:RNT917528 RXP917526:RXP917528 SHL917526:SHL917528 SRH917526:SRH917528 TBD917526:TBD917528 TKZ917526:TKZ917528 TUV917526:TUV917528 UER917526:UER917528 UON917526:UON917528 UYJ917526:UYJ917528 VIF917526:VIF917528 VSB917526:VSB917528 WBX917526:WBX917528 WLT917526:WLT917528 WVP917526:WVP917528 H983062:H983064 JD983062:JD983064 SZ983062:SZ983064 ACV983062:ACV983064 AMR983062:AMR983064 AWN983062:AWN983064 BGJ983062:BGJ983064 BQF983062:BQF983064 CAB983062:CAB983064 CJX983062:CJX983064 CTT983062:CTT983064 DDP983062:DDP983064 DNL983062:DNL983064 DXH983062:DXH983064 EHD983062:EHD983064 EQZ983062:EQZ983064 FAV983062:FAV983064 FKR983062:FKR983064 FUN983062:FUN983064 GEJ983062:GEJ983064 GOF983062:GOF983064 GYB983062:GYB983064 HHX983062:HHX983064 HRT983062:HRT983064 IBP983062:IBP983064 ILL983062:ILL983064 IVH983062:IVH983064 JFD983062:JFD983064 JOZ983062:JOZ983064 JYV983062:JYV983064 KIR983062:KIR983064 KSN983062:KSN983064 LCJ983062:LCJ983064 LMF983062:LMF983064 LWB983062:LWB983064 MFX983062:MFX983064 MPT983062:MPT983064 MZP983062:MZP983064 NJL983062:NJL983064 NTH983062:NTH983064 ODD983062:ODD983064 OMZ983062:OMZ983064 OWV983062:OWV983064 PGR983062:PGR983064 PQN983062:PQN983064 QAJ983062:QAJ983064 QKF983062:QKF983064 QUB983062:QUB983064 RDX983062:RDX983064 RNT983062:RNT983064 RXP983062:RXP983064 SHL983062:SHL983064 SRH983062:SRH983064 TBD983062:TBD983064 TKZ983062:TKZ983064 TUV983062:TUV983064 UER983062:UER983064 UON983062:UON983064 UYJ983062:UYJ983064 VIF983062:VIF983064 VSB983062:VSB983064 WBX983062:WBX983064 WLT983062:WLT983064 WVP983062:WVP983064 J23:J25 JF23:JF25 TB23:TB25 ACX23:ACX25 AMT23:AMT25 AWP23:AWP25 BGL23:BGL25 BQH23:BQH25 CAD23:CAD25 CJZ23:CJZ25 CTV23:CTV25 DDR23:DDR25 DNN23:DNN25 DXJ23:DXJ25 EHF23:EHF25 ERB23:ERB25 FAX23:FAX25 FKT23:FKT25 FUP23:FUP25 GEL23:GEL25 GOH23:GOH25 GYD23:GYD25 HHZ23:HHZ25 HRV23:HRV25 IBR23:IBR25 ILN23:ILN25 IVJ23:IVJ25 JFF23:JFF25 JPB23:JPB25 JYX23:JYX25 KIT23:KIT25 KSP23:KSP25 LCL23:LCL25 LMH23:LMH25 LWD23:LWD25 MFZ23:MFZ25 MPV23:MPV25 MZR23:MZR25 NJN23:NJN25 NTJ23:NTJ25 ODF23:ODF25 ONB23:ONB25 OWX23:OWX25 PGT23:PGT25 PQP23:PQP25 QAL23:QAL25 QKH23:QKH25 QUD23:QUD25 RDZ23:RDZ25 RNV23:RNV25 RXR23:RXR25 SHN23:SHN25 SRJ23:SRJ25 TBF23:TBF25 TLB23:TLB25 TUX23:TUX25 UET23:UET25 UOP23:UOP25 UYL23:UYL25 VIH23:VIH25 VSD23:VSD25 WBZ23:WBZ25 WLV23:WLV25 WVR23:WVR25 J65558:J65560 JF65558:JF65560 TB65558:TB65560 ACX65558:ACX65560 AMT65558:AMT65560 AWP65558:AWP65560 BGL65558:BGL65560 BQH65558:BQH65560 CAD65558:CAD65560 CJZ65558:CJZ65560 CTV65558:CTV65560 DDR65558:DDR65560 DNN65558:DNN65560 DXJ65558:DXJ65560 EHF65558:EHF65560 ERB65558:ERB65560 FAX65558:FAX65560 FKT65558:FKT65560 FUP65558:FUP65560 GEL65558:GEL65560 GOH65558:GOH65560 GYD65558:GYD65560 HHZ65558:HHZ65560 HRV65558:HRV65560 IBR65558:IBR65560 ILN65558:ILN65560 IVJ65558:IVJ65560 JFF65558:JFF65560 JPB65558:JPB65560 JYX65558:JYX65560 KIT65558:KIT65560 KSP65558:KSP65560 LCL65558:LCL65560 LMH65558:LMH65560 LWD65558:LWD65560 MFZ65558:MFZ65560 MPV65558:MPV65560 MZR65558:MZR65560 NJN65558:NJN65560 NTJ65558:NTJ65560 ODF65558:ODF65560 ONB65558:ONB65560 OWX65558:OWX65560 PGT65558:PGT65560 PQP65558:PQP65560 QAL65558:QAL65560 QKH65558:QKH65560 QUD65558:QUD65560 RDZ65558:RDZ65560 RNV65558:RNV65560 RXR65558:RXR65560 SHN65558:SHN65560 SRJ65558:SRJ65560 TBF65558:TBF65560 TLB65558:TLB65560 TUX65558:TUX65560 UET65558:UET65560 UOP65558:UOP65560 UYL65558:UYL65560 VIH65558:VIH65560 VSD65558:VSD65560 WBZ65558:WBZ65560 WLV65558:WLV65560 WVR65558:WVR65560 J131094:J131096 JF131094:JF131096 TB131094:TB131096 ACX131094:ACX131096 AMT131094:AMT131096 AWP131094:AWP131096 BGL131094:BGL131096 BQH131094:BQH131096 CAD131094:CAD131096 CJZ131094:CJZ131096 CTV131094:CTV131096 DDR131094:DDR131096 DNN131094:DNN131096 DXJ131094:DXJ131096 EHF131094:EHF131096 ERB131094:ERB131096 FAX131094:FAX131096 FKT131094:FKT131096 FUP131094:FUP131096 GEL131094:GEL131096 GOH131094:GOH131096 GYD131094:GYD131096 HHZ131094:HHZ131096 HRV131094:HRV131096 IBR131094:IBR131096 ILN131094:ILN131096 IVJ131094:IVJ131096 JFF131094:JFF131096 JPB131094:JPB131096 JYX131094:JYX131096 KIT131094:KIT131096 KSP131094:KSP131096 LCL131094:LCL131096 LMH131094:LMH131096 LWD131094:LWD131096 MFZ131094:MFZ131096 MPV131094:MPV131096 MZR131094:MZR131096 NJN131094:NJN131096 NTJ131094:NTJ131096 ODF131094:ODF131096 ONB131094:ONB131096 OWX131094:OWX131096 PGT131094:PGT131096 PQP131094:PQP131096 QAL131094:QAL131096 QKH131094:QKH131096 QUD131094:QUD131096 RDZ131094:RDZ131096 RNV131094:RNV131096 RXR131094:RXR131096 SHN131094:SHN131096 SRJ131094:SRJ131096 TBF131094:TBF131096 TLB131094:TLB131096 TUX131094:TUX131096 UET131094:UET131096 UOP131094:UOP131096 UYL131094:UYL131096 VIH131094:VIH131096 VSD131094:VSD131096 WBZ131094:WBZ131096 WLV131094:WLV131096 WVR131094:WVR131096 J196630:J196632 JF196630:JF196632 TB196630:TB196632 ACX196630:ACX196632 AMT196630:AMT196632 AWP196630:AWP196632 BGL196630:BGL196632 BQH196630:BQH196632 CAD196630:CAD196632 CJZ196630:CJZ196632 CTV196630:CTV196632 DDR196630:DDR196632 DNN196630:DNN196632 DXJ196630:DXJ196632 EHF196630:EHF196632 ERB196630:ERB196632 FAX196630:FAX196632 FKT196630:FKT196632 FUP196630:FUP196632 GEL196630:GEL196632 GOH196630:GOH196632 GYD196630:GYD196632 HHZ196630:HHZ196632 HRV196630:HRV196632 IBR196630:IBR196632 ILN196630:ILN196632 IVJ196630:IVJ196632 JFF196630:JFF196632 JPB196630:JPB196632 JYX196630:JYX196632 KIT196630:KIT196632 KSP196630:KSP196632 LCL196630:LCL196632 LMH196630:LMH196632 LWD196630:LWD196632 MFZ196630:MFZ196632 MPV196630:MPV196632 MZR196630:MZR196632 NJN196630:NJN196632 NTJ196630:NTJ196632 ODF196630:ODF196632 ONB196630:ONB196632 OWX196630:OWX196632 PGT196630:PGT196632 PQP196630:PQP196632 QAL196630:QAL196632 QKH196630:QKH196632 QUD196630:QUD196632 RDZ196630:RDZ196632 RNV196630:RNV196632 RXR196630:RXR196632 SHN196630:SHN196632 SRJ196630:SRJ196632 TBF196630:TBF196632 TLB196630:TLB196632 TUX196630:TUX196632 UET196630:UET196632 UOP196630:UOP196632 UYL196630:UYL196632 VIH196630:VIH196632 VSD196630:VSD196632 WBZ196630:WBZ196632 WLV196630:WLV196632 WVR196630:WVR196632 J262166:J262168 JF262166:JF262168 TB262166:TB262168 ACX262166:ACX262168 AMT262166:AMT262168 AWP262166:AWP262168 BGL262166:BGL262168 BQH262166:BQH262168 CAD262166:CAD262168 CJZ262166:CJZ262168 CTV262166:CTV262168 DDR262166:DDR262168 DNN262166:DNN262168 DXJ262166:DXJ262168 EHF262166:EHF262168 ERB262166:ERB262168 FAX262166:FAX262168 FKT262166:FKT262168 FUP262166:FUP262168 GEL262166:GEL262168 GOH262166:GOH262168 GYD262166:GYD262168 HHZ262166:HHZ262168 HRV262166:HRV262168 IBR262166:IBR262168 ILN262166:ILN262168 IVJ262166:IVJ262168 JFF262166:JFF262168 JPB262166:JPB262168 JYX262166:JYX262168 KIT262166:KIT262168 KSP262166:KSP262168 LCL262166:LCL262168 LMH262166:LMH262168 LWD262166:LWD262168 MFZ262166:MFZ262168 MPV262166:MPV262168 MZR262166:MZR262168 NJN262166:NJN262168 NTJ262166:NTJ262168 ODF262166:ODF262168 ONB262166:ONB262168 OWX262166:OWX262168 PGT262166:PGT262168 PQP262166:PQP262168 QAL262166:QAL262168 QKH262166:QKH262168 QUD262166:QUD262168 RDZ262166:RDZ262168 RNV262166:RNV262168 RXR262166:RXR262168 SHN262166:SHN262168 SRJ262166:SRJ262168 TBF262166:TBF262168 TLB262166:TLB262168 TUX262166:TUX262168 UET262166:UET262168 UOP262166:UOP262168 UYL262166:UYL262168 VIH262166:VIH262168 VSD262166:VSD262168 WBZ262166:WBZ262168 WLV262166:WLV262168 WVR262166:WVR262168 J327702:J327704 JF327702:JF327704 TB327702:TB327704 ACX327702:ACX327704 AMT327702:AMT327704 AWP327702:AWP327704 BGL327702:BGL327704 BQH327702:BQH327704 CAD327702:CAD327704 CJZ327702:CJZ327704 CTV327702:CTV327704 DDR327702:DDR327704 DNN327702:DNN327704 DXJ327702:DXJ327704 EHF327702:EHF327704 ERB327702:ERB327704 FAX327702:FAX327704 FKT327702:FKT327704 FUP327702:FUP327704 GEL327702:GEL327704 GOH327702:GOH327704 GYD327702:GYD327704 HHZ327702:HHZ327704 HRV327702:HRV327704 IBR327702:IBR327704 ILN327702:ILN327704 IVJ327702:IVJ327704 JFF327702:JFF327704 JPB327702:JPB327704 JYX327702:JYX327704 KIT327702:KIT327704 KSP327702:KSP327704 LCL327702:LCL327704 LMH327702:LMH327704 LWD327702:LWD327704 MFZ327702:MFZ327704 MPV327702:MPV327704 MZR327702:MZR327704 NJN327702:NJN327704 NTJ327702:NTJ327704 ODF327702:ODF327704 ONB327702:ONB327704 OWX327702:OWX327704 PGT327702:PGT327704 PQP327702:PQP327704 QAL327702:QAL327704 QKH327702:QKH327704 QUD327702:QUD327704 RDZ327702:RDZ327704 RNV327702:RNV327704 RXR327702:RXR327704 SHN327702:SHN327704 SRJ327702:SRJ327704 TBF327702:TBF327704 TLB327702:TLB327704 TUX327702:TUX327704 UET327702:UET327704 UOP327702:UOP327704 UYL327702:UYL327704 VIH327702:VIH327704 VSD327702:VSD327704 WBZ327702:WBZ327704 WLV327702:WLV327704 WVR327702:WVR327704 J393238:J393240 JF393238:JF393240 TB393238:TB393240 ACX393238:ACX393240 AMT393238:AMT393240 AWP393238:AWP393240 BGL393238:BGL393240 BQH393238:BQH393240 CAD393238:CAD393240 CJZ393238:CJZ393240 CTV393238:CTV393240 DDR393238:DDR393240 DNN393238:DNN393240 DXJ393238:DXJ393240 EHF393238:EHF393240 ERB393238:ERB393240 FAX393238:FAX393240 FKT393238:FKT393240 FUP393238:FUP393240 GEL393238:GEL393240 GOH393238:GOH393240 GYD393238:GYD393240 HHZ393238:HHZ393240 HRV393238:HRV393240 IBR393238:IBR393240 ILN393238:ILN393240 IVJ393238:IVJ393240 JFF393238:JFF393240 JPB393238:JPB393240 JYX393238:JYX393240 KIT393238:KIT393240 KSP393238:KSP393240 LCL393238:LCL393240 LMH393238:LMH393240 LWD393238:LWD393240 MFZ393238:MFZ393240 MPV393238:MPV393240 MZR393238:MZR393240 NJN393238:NJN393240 NTJ393238:NTJ393240 ODF393238:ODF393240 ONB393238:ONB393240 OWX393238:OWX393240 PGT393238:PGT393240 PQP393238:PQP393240 QAL393238:QAL393240 QKH393238:QKH393240 QUD393238:QUD393240 RDZ393238:RDZ393240 RNV393238:RNV393240 RXR393238:RXR393240 SHN393238:SHN393240 SRJ393238:SRJ393240 TBF393238:TBF393240 TLB393238:TLB393240 TUX393238:TUX393240 UET393238:UET393240 UOP393238:UOP393240 UYL393238:UYL393240 VIH393238:VIH393240 VSD393238:VSD393240 WBZ393238:WBZ393240 WLV393238:WLV393240 WVR393238:WVR393240 J458774:J458776 JF458774:JF458776 TB458774:TB458776 ACX458774:ACX458776 AMT458774:AMT458776 AWP458774:AWP458776 BGL458774:BGL458776 BQH458774:BQH458776 CAD458774:CAD458776 CJZ458774:CJZ458776 CTV458774:CTV458776 DDR458774:DDR458776 DNN458774:DNN458776 DXJ458774:DXJ458776 EHF458774:EHF458776 ERB458774:ERB458776 FAX458774:FAX458776 FKT458774:FKT458776 FUP458774:FUP458776 GEL458774:GEL458776 GOH458774:GOH458776 GYD458774:GYD458776 HHZ458774:HHZ458776 HRV458774:HRV458776 IBR458774:IBR458776 ILN458774:ILN458776 IVJ458774:IVJ458776 JFF458774:JFF458776 JPB458774:JPB458776 JYX458774:JYX458776 KIT458774:KIT458776 KSP458774:KSP458776 LCL458774:LCL458776 LMH458774:LMH458776 LWD458774:LWD458776 MFZ458774:MFZ458776 MPV458774:MPV458776 MZR458774:MZR458776 NJN458774:NJN458776 NTJ458774:NTJ458776 ODF458774:ODF458776 ONB458774:ONB458776 OWX458774:OWX458776 PGT458774:PGT458776 PQP458774:PQP458776 QAL458774:QAL458776 QKH458774:QKH458776 QUD458774:QUD458776 RDZ458774:RDZ458776 RNV458774:RNV458776 RXR458774:RXR458776 SHN458774:SHN458776 SRJ458774:SRJ458776 TBF458774:TBF458776 TLB458774:TLB458776 TUX458774:TUX458776 UET458774:UET458776 UOP458774:UOP458776 UYL458774:UYL458776 VIH458774:VIH458776 VSD458774:VSD458776 WBZ458774:WBZ458776 WLV458774:WLV458776 WVR458774:WVR458776 J524310:J524312 JF524310:JF524312 TB524310:TB524312 ACX524310:ACX524312 AMT524310:AMT524312 AWP524310:AWP524312 BGL524310:BGL524312 BQH524310:BQH524312 CAD524310:CAD524312 CJZ524310:CJZ524312 CTV524310:CTV524312 DDR524310:DDR524312 DNN524310:DNN524312 DXJ524310:DXJ524312 EHF524310:EHF524312 ERB524310:ERB524312 FAX524310:FAX524312 FKT524310:FKT524312 FUP524310:FUP524312 GEL524310:GEL524312 GOH524310:GOH524312 GYD524310:GYD524312 HHZ524310:HHZ524312 HRV524310:HRV524312 IBR524310:IBR524312 ILN524310:ILN524312 IVJ524310:IVJ524312 JFF524310:JFF524312 JPB524310:JPB524312 JYX524310:JYX524312 KIT524310:KIT524312 KSP524310:KSP524312 LCL524310:LCL524312 LMH524310:LMH524312 LWD524310:LWD524312 MFZ524310:MFZ524312 MPV524310:MPV524312 MZR524310:MZR524312 NJN524310:NJN524312 NTJ524310:NTJ524312 ODF524310:ODF524312 ONB524310:ONB524312 OWX524310:OWX524312 PGT524310:PGT524312 PQP524310:PQP524312 QAL524310:QAL524312 QKH524310:QKH524312 QUD524310:QUD524312 RDZ524310:RDZ524312 RNV524310:RNV524312 RXR524310:RXR524312 SHN524310:SHN524312 SRJ524310:SRJ524312 TBF524310:TBF524312 TLB524310:TLB524312 TUX524310:TUX524312 UET524310:UET524312 UOP524310:UOP524312 UYL524310:UYL524312 VIH524310:VIH524312 VSD524310:VSD524312 WBZ524310:WBZ524312 WLV524310:WLV524312 WVR524310:WVR524312 J589846:J589848 JF589846:JF589848 TB589846:TB589848 ACX589846:ACX589848 AMT589846:AMT589848 AWP589846:AWP589848 BGL589846:BGL589848 BQH589846:BQH589848 CAD589846:CAD589848 CJZ589846:CJZ589848 CTV589846:CTV589848 DDR589846:DDR589848 DNN589846:DNN589848 DXJ589846:DXJ589848 EHF589846:EHF589848 ERB589846:ERB589848 FAX589846:FAX589848 FKT589846:FKT589848 FUP589846:FUP589848 GEL589846:GEL589848 GOH589846:GOH589848 GYD589846:GYD589848 HHZ589846:HHZ589848 HRV589846:HRV589848 IBR589846:IBR589848 ILN589846:ILN589848 IVJ589846:IVJ589848 JFF589846:JFF589848 JPB589846:JPB589848 JYX589846:JYX589848 KIT589846:KIT589848 KSP589846:KSP589848 LCL589846:LCL589848 LMH589846:LMH589848 LWD589846:LWD589848 MFZ589846:MFZ589848 MPV589846:MPV589848 MZR589846:MZR589848 NJN589846:NJN589848 NTJ589846:NTJ589848 ODF589846:ODF589848 ONB589846:ONB589848 OWX589846:OWX589848 PGT589846:PGT589848 PQP589846:PQP589848 QAL589846:QAL589848 QKH589846:QKH589848 QUD589846:QUD589848 RDZ589846:RDZ589848 RNV589846:RNV589848 RXR589846:RXR589848 SHN589846:SHN589848 SRJ589846:SRJ589848 TBF589846:TBF589848 TLB589846:TLB589848 TUX589846:TUX589848 UET589846:UET589848 UOP589846:UOP589848 UYL589846:UYL589848 VIH589846:VIH589848 VSD589846:VSD589848 WBZ589846:WBZ589848 WLV589846:WLV589848 WVR589846:WVR589848 J655382:J655384 JF655382:JF655384 TB655382:TB655384 ACX655382:ACX655384 AMT655382:AMT655384 AWP655382:AWP655384 BGL655382:BGL655384 BQH655382:BQH655384 CAD655382:CAD655384 CJZ655382:CJZ655384 CTV655382:CTV655384 DDR655382:DDR655384 DNN655382:DNN655384 DXJ655382:DXJ655384 EHF655382:EHF655384 ERB655382:ERB655384 FAX655382:FAX655384 FKT655382:FKT655384 FUP655382:FUP655384 GEL655382:GEL655384 GOH655382:GOH655384 GYD655382:GYD655384 HHZ655382:HHZ655384 HRV655382:HRV655384 IBR655382:IBR655384 ILN655382:ILN655384 IVJ655382:IVJ655384 JFF655382:JFF655384 JPB655382:JPB655384 JYX655382:JYX655384 KIT655382:KIT655384 KSP655382:KSP655384 LCL655382:LCL655384 LMH655382:LMH655384 LWD655382:LWD655384 MFZ655382:MFZ655384 MPV655382:MPV655384 MZR655382:MZR655384 NJN655382:NJN655384 NTJ655382:NTJ655384 ODF655382:ODF655384 ONB655382:ONB655384 OWX655382:OWX655384 PGT655382:PGT655384 PQP655382:PQP655384 QAL655382:QAL655384 QKH655382:QKH655384 QUD655382:QUD655384 RDZ655382:RDZ655384 RNV655382:RNV655384 RXR655382:RXR655384 SHN655382:SHN655384 SRJ655382:SRJ655384 TBF655382:TBF655384 TLB655382:TLB655384 TUX655382:TUX655384 UET655382:UET655384 UOP655382:UOP655384 UYL655382:UYL655384 VIH655382:VIH655384 VSD655382:VSD655384 WBZ655382:WBZ655384 WLV655382:WLV655384 WVR655382:WVR655384 J720918:J720920 JF720918:JF720920 TB720918:TB720920 ACX720918:ACX720920 AMT720918:AMT720920 AWP720918:AWP720920 BGL720918:BGL720920 BQH720918:BQH720920 CAD720918:CAD720920 CJZ720918:CJZ720920 CTV720918:CTV720920 DDR720918:DDR720920 DNN720918:DNN720920 DXJ720918:DXJ720920 EHF720918:EHF720920 ERB720918:ERB720920 FAX720918:FAX720920 FKT720918:FKT720920 FUP720918:FUP720920 GEL720918:GEL720920 GOH720918:GOH720920 GYD720918:GYD720920 HHZ720918:HHZ720920 HRV720918:HRV720920 IBR720918:IBR720920 ILN720918:ILN720920 IVJ720918:IVJ720920 JFF720918:JFF720920 JPB720918:JPB720920 JYX720918:JYX720920 KIT720918:KIT720920 KSP720918:KSP720920 LCL720918:LCL720920 LMH720918:LMH720920 LWD720918:LWD720920 MFZ720918:MFZ720920 MPV720918:MPV720920 MZR720918:MZR720920 NJN720918:NJN720920 NTJ720918:NTJ720920 ODF720918:ODF720920 ONB720918:ONB720920 OWX720918:OWX720920 PGT720918:PGT720920 PQP720918:PQP720920 QAL720918:QAL720920 QKH720918:QKH720920 QUD720918:QUD720920 RDZ720918:RDZ720920 RNV720918:RNV720920 RXR720918:RXR720920 SHN720918:SHN720920 SRJ720918:SRJ720920 TBF720918:TBF720920 TLB720918:TLB720920 TUX720918:TUX720920 UET720918:UET720920 UOP720918:UOP720920 UYL720918:UYL720920 VIH720918:VIH720920 VSD720918:VSD720920 WBZ720918:WBZ720920 WLV720918:WLV720920 WVR720918:WVR720920 J786454:J786456 JF786454:JF786456 TB786454:TB786456 ACX786454:ACX786456 AMT786454:AMT786456 AWP786454:AWP786456 BGL786454:BGL786456 BQH786454:BQH786456 CAD786454:CAD786456 CJZ786454:CJZ786456 CTV786454:CTV786456 DDR786454:DDR786456 DNN786454:DNN786456 DXJ786454:DXJ786456 EHF786454:EHF786456 ERB786454:ERB786456 FAX786454:FAX786456 FKT786454:FKT786456 FUP786454:FUP786456 GEL786454:GEL786456 GOH786454:GOH786456 GYD786454:GYD786456 HHZ786454:HHZ786456 HRV786454:HRV786456 IBR786454:IBR786456 ILN786454:ILN786456 IVJ786454:IVJ786456 JFF786454:JFF786456 JPB786454:JPB786456 JYX786454:JYX786456 KIT786454:KIT786456 KSP786454:KSP786456 LCL786454:LCL786456 LMH786454:LMH786456 LWD786454:LWD786456 MFZ786454:MFZ786456 MPV786454:MPV786456 MZR786454:MZR786456 NJN786454:NJN786456 NTJ786454:NTJ786456 ODF786454:ODF786456 ONB786454:ONB786456 OWX786454:OWX786456 PGT786454:PGT786456 PQP786454:PQP786456 QAL786454:QAL786456 QKH786454:QKH786456 QUD786454:QUD786456 RDZ786454:RDZ786456 RNV786454:RNV786456 RXR786454:RXR786456 SHN786454:SHN786456 SRJ786454:SRJ786456 TBF786454:TBF786456 TLB786454:TLB786456 TUX786454:TUX786456 UET786454:UET786456 UOP786454:UOP786456 UYL786454:UYL786456 VIH786454:VIH786456 VSD786454:VSD786456 WBZ786454:WBZ786456 WLV786454:WLV786456 WVR786454:WVR786456 J851990:J851992 JF851990:JF851992 TB851990:TB851992 ACX851990:ACX851992 AMT851990:AMT851992 AWP851990:AWP851992 BGL851990:BGL851992 BQH851990:BQH851992 CAD851990:CAD851992 CJZ851990:CJZ851992 CTV851990:CTV851992 DDR851990:DDR851992 DNN851990:DNN851992 DXJ851990:DXJ851992 EHF851990:EHF851992 ERB851990:ERB851992 FAX851990:FAX851992 FKT851990:FKT851992 FUP851990:FUP851992 GEL851990:GEL851992 GOH851990:GOH851992 GYD851990:GYD851992 HHZ851990:HHZ851992 HRV851990:HRV851992 IBR851990:IBR851992 ILN851990:ILN851992 IVJ851990:IVJ851992 JFF851990:JFF851992 JPB851990:JPB851992 JYX851990:JYX851992 KIT851990:KIT851992 KSP851990:KSP851992 LCL851990:LCL851992 LMH851990:LMH851992 LWD851990:LWD851992 MFZ851990:MFZ851992 MPV851990:MPV851992 MZR851990:MZR851992 NJN851990:NJN851992 NTJ851990:NTJ851992 ODF851990:ODF851992 ONB851990:ONB851992 OWX851990:OWX851992 PGT851990:PGT851992 PQP851990:PQP851992 QAL851990:QAL851992 QKH851990:QKH851992 QUD851990:QUD851992 RDZ851990:RDZ851992 RNV851990:RNV851992 RXR851990:RXR851992 SHN851990:SHN851992 SRJ851990:SRJ851992 TBF851990:TBF851992 TLB851990:TLB851992 TUX851990:TUX851992 UET851990:UET851992 UOP851990:UOP851992 UYL851990:UYL851992 VIH851990:VIH851992 VSD851990:VSD851992 WBZ851990:WBZ851992 WLV851990:WLV851992 WVR851990:WVR851992 J917526:J917528 JF917526:JF917528 TB917526:TB917528 ACX917526:ACX917528 AMT917526:AMT917528 AWP917526:AWP917528 BGL917526:BGL917528 BQH917526:BQH917528 CAD917526:CAD917528 CJZ917526:CJZ917528 CTV917526:CTV917528 DDR917526:DDR917528 DNN917526:DNN917528 DXJ917526:DXJ917528 EHF917526:EHF917528 ERB917526:ERB917528 FAX917526:FAX917528 FKT917526:FKT917528 FUP917526:FUP917528 GEL917526:GEL917528 GOH917526:GOH917528 GYD917526:GYD917528 HHZ917526:HHZ917528 HRV917526:HRV917528 IBR917526:IBR917528 ILN917526:ILN917528 IVJ917526:IVJ917528 JFF917526:JFF917528 JPB917526:JPB917528 JYX917526:JYX917528 KIT917526:KIT917528 KSP917526:KSP917528 LCL917526:LCL917528 LMH917526:LMH917528 LWD917526:LWD917528 MFZ917526:MFZ917528 MPV917526:MPV917528 MZR917526:MZR917528 NJN917526:NJN917528 NTJ917526:NTJ917528 ODF917526:ODF917528 ONB917526:ONB917528 OWX917526:OWX917528 PGT917526:PGT917528 PQP917526:PQP917528 QAL917526:QAL917528 QKH917526:QKH917528 QUD917526:QUD917528 RDZ917526:RDZ917528 RNV917526:RNV917528 RXR917526:RXR917528 SHN917526:SHN917528 SRJ917526:SRJ917528 TBF917526:TBF917528 TLB917526:TLB917528 TUX917526:TUX917528 UET917526:UET917528 UOP917526:UOP917528 UYL917526:UYL917528 VIH917526:VIH917528 VSD917526:VSD917528 WBZ917526:WBZ917528 WLV917526:WLV917528 WVR917526:WVR917528 J983062:J983064 JF983062:JF983064 TB983062:TB983064 ACX983062:ACX983064 AMT983062:AMT983064 AWP983062:AWP983064 BGL983062:BGL983064 BQH983062:BQH983064 CAD983062:CAD983064 CJZ983062:CJZ983064 CTV983062:CTV983064 DDR983062:DDR983064 DNN983062:DNN983064 DXJ983062:DXJ983064 EHF983062:EHF983064 ERB983062:ERB983064 FAX983062:FAX983064 FKT983062:FKT983064 FUP983062:FUP983064 GEL983062:GEL983064 GOH983062:GOH983064 GYD983062:GYD983064 HHZ983062:HHZ983064 HRV983062:HRV983064 IBR983062:IBR983064 ILN983062:ILN983064 IVJ983062:IVJ983064 JFF983062:JFF983064 JPB983062:JPB983064 JYX983062:JYX983064 KIT983062:KIT983064 KSP983062:KSP983064 LCL983062:LCL983064 LMH983062:LMH983064 LWD983062:LWD983064 MFZ983062:MFZ983064 MPV983062:MPV983064 MZR983062:MZR983064 NJN983062:NJN983064 NTJ983062:NTJ983064 ODF983062:ODF983064 ONB983062:ONB983064 OWX983062:OWX983064 PGT983062:PGT983064 PQP983062:PQP983064 QAL983062:QAL983064 QKH983062:QKH983064 QUD983062:QUD983064 RDZ983062:RDZ983064 RNV983062:RNV983064 RXR983062:RXR983064 SHN983062:SHN983064 SRJ983062:SRJ983064 TBF983062:TBF983064 TLB983062:TLB983064 TUX983062:TUX983064 UET983062:UET983064 UOP983062:UOP983064 UYL983062:UYL983064 VIH983062:VIH983064 VSD983062:VSD983064 WBZ983062:WBZ983064 WLV983062:WLV983064 WVR983062:WVR983064 D23:D25 IZ23:IZ25 SV23:SV25 ACR23:ACR25 AMN23:AMN25 AWJ23:AWJ25 BGF23:BGF25 BQB23:BQB25 BZX23:BZX25 CJT23:CJT25 CTP23:CTP25 DDL23:DDL25 DNH23:DNH25 DXD23:DXD25 EGZ23:EGZ25 EQV23:EQV25 FAR23:FAR25 FKN23:FKN25 FUJ23:FUJ25 GEF23:GEF25 GOB23:GOB25 GXX23:GXX25 HHT23:HHT25 HRP23:HRP25 IBL23:IBL25 ILH23:ILH25 IVD23:IVD25 JEZ23:JEZ25 JOV23:JOV25 JYR23:JYR25 KIN23:KIN25 KSJ23:KSJ25 LCF23:LCF25 LMB23:LMB25 LVX23:LVX25 MFT23:MFT25 MPP23:MPP25 MZL23:MZL25 NJH23:NJH25 NTD23:NTD25 OCZ23:OCZ25 OMV23:OMV25 OWR23:OWR25 PGN23:PGN25 PQJ23:PQJ25 QAF23:QAF25 QKB23:QKB25 QTX23:QTX25 RDT23:RDT25 RNP23:RNP25 RXL23:RXL25 SHH23:SHH25 SRD23:SRD25 TAZ23:TAZ25 TKV23:TKV25 TUR23:TUR25 UEN23:UEN25 UOJ23:UOJ25 UYF23:UYF25 VIB23:VIB25 VRX23:VRX25 WBT23:WBT25 WLP23:WLP25 WVL23:WVL25 D65558:D65560 IZ65558:IZ65560 SV65558:SV65560 ACR65558:ACR65560 AMN65558:AMN65560 AWJ65558:AWJ65560 BGF65558:BGF65560 BQB65558:BQB65560 BZX65558:BZX65560 CJT65558:CJT65560 CTP65558:CTP65560 DDL65558:DDL65560 DNH65558:DNH65560 DXD65558:DXD65560 EGZ65558:EGZ65560 EQV65558:EQV65560 FAR65558:FAR65560 FKN65558:FKN65560 FUJ65558:FUJ65560 GEF65558:GEF65560 GOB65558:GOB65560 GXX65558:GXX65560 HHT65558:HHT65560 HRP65558:HRP65560 IBL65558:IBL65560 ILH65558:ILH65560 IVD65558:IVD65560 JEZ65558:JEZ65560 JOV65558:JOV65560 JYR65558:JYR65560 KIN65558:KIN65560 KSJ65558:KSJ65560 LCF65558:LCF65560 LMB65558:LMB65560 LVX65558:LVX65560 MFT65558:MFT65560 MPP65558:MPP65560 MZL65558:MZL65560 NJH65558:NJH65560 NTD65558:NTD65560 OCZ65558:OCZ65560 OMV65558:OMV65560 OWR65558:OWR65560 PGN65558:PGN65560 PQJ65558:PQJ65560 QAF65558:QAF65560 QKB65558:QKB65560 QTX65558:QTX65560 RDT65558:RDT65560 RNP65558:RNP65560 RXL65558:RXL65560 SHH65558:SHH65560 SRD65558:SRD65560 TAZ65558:TAZ65560 TKV65558:TKV65560 TUR65558:TUR65560 UEN65558:UEN65560 UOJ65558:UOJ65560 UYF65558:UYF65560 VIB65558:VIB65560 VRX65558:VRX65560 WBT65558:WBT65560 WLP65558:WLP65560 WVL65558:WVL65560 D131094:D131096 IZ131094:IZ131096 SV131094:SV131096 ACR131094:ACR131096 AMN131094:AMN131096 AWJ131094:AWJ131096 BGF131094:BGF131096 BQB131094:BQB131096 BZX131094:BZX131096 CJT131094:CJT131096 CTP131094:CTP131096 DDL131094:DDL131096 DNH131094:DNH131096 DXD131094:DXD131096 EGZ131094:EGZ131096 EQV131094:EQV131096 FAR131094:FAR131096 FKN131094:FKN131096 FUJ131094:FUJ131096 GEF131094:GEF131096 GOB131094:GOB131096 GXX131094:GXX131096 HHT131094:HHT131096 HRP131094:HRP131096 IBL131094:IBL131096 ILH131094:ILH131096 IVD131094:IVD131096 JEZ131094:JEZ131096 JOV131094:JOV131096 JYR131094:JYR131096 KIN131094:KIN131096 KSJ131094:KSJ131096 LCF131094:LCF131096 LMB131094:LMB131096 LVX131094:LVX131096 MFT131094:MFT131096 MPP131094:MPP131096 MZL131094:MZL131096 NJH131094:NJH131096 NTD131094:NTD131096 OCZ131094:OCZ131096 OMV131094:OMV131096 OWR131094:OWR131096 PGN131094:PGN131096 PQJ131094:PQJ131096 QAF131094:QAF131096 QKB131094:QKB131096 QTX131094:QTX131096 RDT131094:RDT131096 RNP131094:RNP131096 RXL131094:RXL131096 SHH131094:SHH131096 SRD131094:SRD131096 TAZ131094:TAZ131096 TKV131094:TKV131096 TUR131094:TUR131096 UEN131094:UEN131096 UOJ131094:UOJ131096 UYF131094:UYF131096 VIB131094:VIB131096 VRX131094:VRX131096 WBT131094:WBT131096 WLP131094:WLP131096 WVL131094:WVL131096 D196630:D196632 IZ196630:IZ196632 SV196630:SV196632 ACR196630:ACR196632 AMN196630:AMN196632 AWJ196630:AWJ196632 BGF196630:BGF196632 BQB196630:BQB196632 BZX196630:BZX196632 CJT196630:CJT196632 CTP196630:CTP196632 DDL196630:DDL196632 DNH196630:DNH196632 DXD196630:DXD196632 EGZ196630:EGZ196632 EQV196630:EQV196632 FAR196630:FAR196632 FKN196630:FKN196632 FUJ196630:FUJ196632 GEF196630:GEF196632 GOB196630:GOB196632 GXX196630:GXX196632 HHT196630:HHT196632 HRP196630:HRP196632 IBL196630:IBL196632 ILH196630:ILH196632 IVD196630:IVD196632 JEZ196630:JEZ196632 JOV196630:JOV196632 JYR196630:JYR196632 KIN196630:KIN196632 KSJ196630:KSJ196632 LCF196630:LCF196632 LMB196630:LMB196632 LVX196630:LVX196632 MFT196630:MFT196632 MPP196630:MPP196632 MZL196630:MZL196632 NJH196630:NJH196632 NTD196630:NTD196632 OCZ196630:OCZ196632 OMV196630:OMV196632 OWR196630:OWR196632 PGN196630:PGN196632 PQJ196630:PQJ196632 QAF196630:QAF196632 QKB196630:QKB196632 QTX196630:QTX196632 RDT196630:RDT196632 RNP196630:RNP196632 RXL196630:RXL196632 SHH196630:SHH196632 SRD196630:SRD196632 TAZ196630:TAZ196632 TKV196630:TKV196632 TUR196630:TUR196632 UEN196630:UEN196632 UOJ196630:UOJ196632 UYF196630:UYF196632 VIB196630:VIB196632 VRX196630:VRX196632 WBT196630:WBT196632 WLP196630:WLP196632 WVL196630:WVL196632 D262166:D262168 IZ262166:IZ262168 SV262166:SV262168 ACR262166:ACR262168 AMN262166:AMN262168 AWJ262166:AWJ262168 BGF262166:BGF262168 BQB262166:BQB262168 BZX262166:BZX262168 CJT262166:CJT262168 CTP262166:CTP262168 DDL262166:DDL262168 DNH262166:DNH262168 DXD262166:DXD262168 EGZ262166:EGZ262168 EQV262166:EQV262168 FAR262166:FAR262168 FKN262166:FKN262168 FUJ262166:FUJ262168 GEF262166:GEF262168 GOB262166:GOB262168 GXX262166:GXX262168 HHT262166:HHT262168 HRP262166:HRP262168 IBL262166:IBL262168 ILH262166:ILH262168 IVD262166:IVD262168 JEZ262166:JEZ262168 JOV262166:JOV262168 JYR262166:JYR262168 KIN262166:KIN262168 KSJ262166:KSJ262168 LCF262166:LCF262168 LMB262166:LMB262168 LVX262166:LVX262168 MFT262166:MFT262168 MPP262166:MPP262168 MZL262166:MZL262168 NJH262166:NJH262168 NTD262166:NTD262168 OCZ262166:OCZ262168 OMV262166:OMV262168 OWR262166:OWR262168 PGN262166:PGN262168 PQJ262166:PQJ262168 QAF262166:QAF262168 QKB262166:QKB262168 QTX262166:QTX262168 RDT262166:RDT262168 RNP262166:RNP262168 RXL262166:RXL262168 SHH262166:SHH262168 SRD262166:SRD262168 TAZ262166:TAZ262168 TKV262166:TKV262168 TUR262166:TUR262168 UEN262166:UEN262168 UOJ262166:UOJ262168 UYF262166:UYF262168 VIB262166:VIB262168 VRX262166:VRX262168 WBT262166:WBT262168 WLP262166:WLP262168 WVL262166:WVL262168 D327702:D327704 IZ327702:IZ327704 SV327702:SV327704 ACR327702:ACR327704 AMN327702:AMN327704 AWJ327702:AWJ327704 BGF327702:BGF327704 BQB327702:BQB327704 BZX327702:BZX327704 CJT327702:CJT327704 CTP327702:CTP327704 DDL327702:DDL327704 DNH327702:DNH327704 DXD327702:DXD327704 EGZ327702:EGZ327704 EQV327702:EQV327704 FAR327702:FAR327704 FKN327702:FKN327704 FUJ327702:FUJ327704 GEF327702:GEF327704 GOB327702:GOB327704 GXX327702:GXX327704 HHT327702:HHT327704 HRP327702:HRP327704 IBL327702:IBL327704 ILH327702:ILH327704 IVD327702:IVD327704 JEZ327702:JEZ327704 JOV327702:JOV327704 JYR327702:JYR327704 KIN327702:KIN327704 KSJ327702:KSJ327704 LCF327702:LCF327704 LMB327702:LMB327704 LVX327702:LVX327704 MFT327702:MFT327704 MPP327702:MPP327704 MZL327702:MZL327704 NJH327702:NJH327704 NTD327702:NTD327704 OCZ327702:OCZ327704 OMV327702:OMV327704 OWR327702:OWR327704 PGN327702:PGN327704 PQJ327702:PQJ327704 QAF327702:QAF327704 QKB327702:QKB327704 QTX327702:QTX327704 RDT327702:RDT327704 RNP327702:RNP327704 RXL327702:RXL327704 SHH327702:SHH327704 SRD327702:SRD327704 TAZ327702:TAZ327704 TKV327702:TKV327704 TUR327702:TUR327704 UEN327702:UEN327704 UOJ327702:UOJ327704 UYF327702:UYF327704 VIB327702:VIB327704 VRX327702:VRX327704 WBT327702:WBT327704 WLP327702:WLP327704 WVL327702:WVL327704 D393238:D393240 IZ393238:IZ393240 SV393238:SV393240 ACR393238:ACR393240 AMN393238:AMN393240 AWJ393238:AWJ393240 BGF393238:BGF393240 BQB393238:BQB393240 BZX393238:BZX393240 CJT393238:CJT393240 CTP393238:CTP393240 DDL393238:DDL393240 DNH393238:DNH393240 DXD393238:DXD393240 EGZ393238:EGZ393240 EQV393238:EQV393240 FAR393238:FAR393240 FKN393238:FKN393240 FUJ393238:FUJ393240 GEF393238:GEF393240 GOB393238:GOB393240 GXX393238:GXX393240 HHT393238:HHT393240 HRP393238:HRP393240 IBL393238:IBL393240 ILH393238:ILH393240 IVD393238:IVD393240 JEZ393238:JEZ393240 JOV393238:JOV393240 JYR393238:JYR393240 KIN393238:KIN393240 KSJ393238:KSJ393240 LCF393238:LCF393240 LMB393238:LMB393240 LVX393238:LVX393240 MFT393238:MFT393240 MPP393238:MPP393240 MZL393238:MZL393240 NJH393238:NJH393240 NTD393238:NTD393240 OCZ393238:OCZ393240 OMV393238:OMV393240 OWR393238:OWR393240 PGN393238:PGN393240 PQJ393238:PQJ393240 QAF393238:QAF393240 QKB393238:QKB393240 QTX393238:QTX393240 RDT393238:RDT393240 RNP393238:RNP393240 RXL393238:RXL393240 SHH393238:SHH393240 SRD393238:SRD393240 TAZ393238:TAZ393240 TKV393238:TKV393240 TUR393238:TUR393240 UEN393238:UEN393240 UOJ393238:UOJ393240 UYF393238:UYF393240 VIB393238:VIB393240 VRX393238:VRX393240 WBT393238:WBT393240 WLP393238:WLP393240 WVL393238:WVL393240 D458774:D458776 IZ458774:IZ458776 SV458774:SV458776 ACR458774:ACR458776 AMN458774:AMN458776 AWJ458774:AWJ458776 BGF458774:BGF458776 BQB458774:BQB458776 BZX458774:BZX458776 CJT458774:CJT458776 CTP458774:CTP458776 DDL458774:DDL458776 DNH458774:DNH458776 DXD458774:DXD458776 EGZ458774:EGZ458776 EQV458774:EQV458776 FAR458774:FAR458776 FKN458774:FKN458776 FUJ458774:FUJ458776 GEF458774:GEF458776 GOB458774:GOB458776 GXX458774:GXX458776 HHT458774:HHT458776 HRP458774:HRP458776 IBL458774:IBL458776 ILH458774:ILH458776 IVD458774:IVD458776 JEZ458774:JEZ458776 JOV458774:JOV458776 JYR458774:JYR458776 KIN458774:KIN458776 KSJ458774:KSJ458776 LCF458774:LCF458776 LMB458774:LMB458776 LVX458774:LVX458776 MFT458774:MFT458776 MPP458774:MPP458776 MZL458774:MZL458776 NJH458774:NJH458776 NTD458774:NTD458776 OCZ458774:OCZ458776 OMV458774:OMV458776 OWR458774:OWR458776 PGN458774:PGN458776 PQJ458774:PQJ458776 QAF458774:QAF458776 QKB458774:QKB458776 QTX458774:QTX458776 RDT458774:RDT458776 RNP458774:RNP458776 RXL458774:RXL458776 SHH458774:SHH458776 SRD458774:SRD458776 TAZ458774:TAZ458776 TKV458774:TKV458776 TUR458774:TUR458776 UEN458774:UEN458776 UOJ458774:UOJ458776 UYF458774:UYF458776 VIB458774:VIB458776 VRX458774:VRX458776 WBT458774:WBT458776 WLP458774:WLP458776 WVL458774:WVL458776 D524310:D524312 IZ524310:IZ524312 SV524310:SV524312 ACR524310:ACR524312 AMN524310:AMN524312 AWJ524310:AWJ524312 BGF524310:BGF524312 BQB524310:BQB524312 BZX524310:BZX524312 CJT524310:CJT524312 CTP524310:CTP524312 DDL524310:DDL524312 DNH524310:DNH524312 DXD524310:DXD524312 EGZ524310:EGZ524312 EQV524310:EQV524312 FAR524310:FAR524312 FKN524310:FKN524312 FUJ524310:FUJ524312 GEF524310:GEF524312 GOB524310:GOB524312 GXX524310:GXX524312 HHT524310:HHT524312 HRP524310:HRP524312 IBL524310:IBL524312 ILH524310:ILH524312 IVD524310:IVD524312 JEZ524310:JEZ524312 JOV524310:JOV524312 JYR524310:JYR524312 KIN524310:KIN524312 KSJ524310:KSJ524312 LCF524310:LCF524312 LMB524310:LMB524312 LVX524310:LVX524312 MFT524310:MFT524312 MPP524310:MPP524312 MZL524310:MZL524312 NJH524310:NJH524312 NTD524310:NTD524312 OCZ524310:OCZ524312 OMV524310:OMV524312 OWR524310:OWR524312 PGN524310:PGN524312 PQJ524310:PQJ524312 QAF524310:QAF524312 QKB524310:QKB524312 QTX524310:QTX524312 RDT524310:RDT524312 RNP524310:RNP524312 RXL524310:RXL524312 SHH524310:SHH524312 SRD524310:SRD524312 TAZ524310:TAZ524312 TKV524310:TKV524312 TUR524310:TUR524312 UEN524310:UEN524312 UOJ524310:UOJ524312 UYF524310:UYF524312 VIB524310:VIB524312 VRX524310:VRX524312 WBT524310:WBT524312 WLP524310:WLP524312 WVL524310:WVL524312 D589846:D589848 IZ589846:IZ589848 SV589846:SV589848 ACR589846:ACR589848 AMN589846:AMN589848 AWJ589846:AWJ589848 BGF589846:BGF589848 BQB589846:BQB589848 BZX589846:BZX589848 CJT589846:CJT589848 CTP589846:CTP589848 DDL589846:DDL589848 DNH589846:DNH589848 DXD589846:DXD589848 EGZ589846:EGZ589848 EQV589846:EQV589848 FAR589846:FAR589848 FKN589846:FKN589848 FUJ589846:FUJ589848 GEF589846:GEF589848 GOB589846:GOB589848 GXX589846:GXX589848 HHT589846:HHT589848 HRP589846:HRP589848 IBL589846:IBL589848 ILH589846:ILH589848 IVD589846:IVD589848 JEZ589846:JEZ589848 JOV589846:JOV589848 JYR589846:JYR589848 KIN589846:KIN589848 KSJ589846:KSJ589848 LCF589846:LCF589848 LMB589846:LMB589848 LVX589846:LVX589848 MFT589846:MFT589848 MPP589846:MPP589848 MZL589846:MZL589848 NJH589846:NJH589848 NTD589846:NTD589848 OCZ589846:OCZ589848 OMV589846:OMV589848 OWR589846:OWR589848 PGN589846:PGN589848 PQJ589846:PQJ589848 QAF589846:QAF589848 QKB589846:QKB589848 QTX589846:QTX589848 RDT589846:RDT589848 RNP589846:RNP589848 RXL589846:RXL589848 SHH589846:SHH589848 SRD589846:SRD589848 TAZ589846:TAZ589848 TKV589846:TKV589848 TUR589846:TUR589848 UEN589846:UEN589848 UOJ589846:UOJ589848 UYF589846:UYF589848 VIB589846:VIB589848 VRX589846:VRX589848 WBT589846:WBT589848 WLP589846:WLP589848 WVL589846:WVL589848 D655382:D655384 IZ655382:IZ655384 SV655382:SV655384 ACR655382:ACR655384 AMN655382:AMN655384 AWJ655382:AWJ655384 BGF655382:BGF655384 BQB655382:BQB655384 BZX655382:BZX655384 CJT655382:CJT655384 CTP655382:CTP655384 DDL655382:DDL655384 DNH655382:DNH655384 DXD655382:DXD655384 EGZ655382:EGZ655384 EQV655382:EQV655384 FAR655382:FAR655384 FKN655382:FKN655384 FUJ655382:FUJ655384 GEF655382:GEF655384 GOB655382:GOB655384 GXX655382:GXX655384 HHT655382:HHT655384 HRP655382:HRP655384 IBL655382:IBL655384 ILH655382:ILH655384 IVD655382:IVD655384 JEZ655382:JEZ655384 JOV655382:JOV655384 JYR655382:JYR655384 KIN655382:KIN655384 KSJ655382:KSJ655384 LCF655382:LCF655384 LMB655382:LMB655384 LVX655382:LVX655384 MFT655382:MFT655384 MPP655382:MPP655384 MZL655382:MZL655384 NJH655382:NJH655384 NTD655382:NTD655384 OCZ655382:OCZ655384 OMV655382:OMV655384 OWR655382:OWR655384 PGN655382:PGN655384 PQJ655382:PQJ655384 QAF655382:QAF655384 QKB655382:QKB655384 QTX655382:QTX655384 RDT655382:RDT655384 RNP655382:RNP655384 RXL655382:RXL655384 SHH655382:SHH655384 SRD655382:SRD655384 TAZ655382:TAZ655384 TKV655382:TKV655384 TUR655382:TUR655384 UEN655382:UEN655384 UOJ655382:UOJ655384 UYF655382:UYF655384 VIB655382:VIB655384 VRX655382:VRX655384 WBT655382:WBT655384 WLP655382:WLP655384 WVL655382:WVL655384 D720918:D720920 IZ720918:IZ720920 SV720918:SV720920 ACR720918:ACR720920 AMN720918:AMN720920 AWJ720918:AWJ720920 BGF720918:BGF720920 BQB720918:BQB720920 BZX720918:BZX720920 CJT720918:CJT720920 CTP720918:CTP720920 DDL720918:DDL720920 DNH720918:DNH720920 DXD720918:DXD720920 EGZ720918:EGZ720920 EQV720918:EQV720920 FAR720918:FAR720920 FKN720918:FKN720920 FUJ720918:FUJ720920 GEF720918:GEF720920 GOB720918:GOB720920 GXX720918:GXX720920 HHT720918:HHT720920 HRP720918:HRP720920 IBL720918:IBL720920 ILH720918:ILH720920 IVD720918:IVD720920 JEZ720918:JEZ720920 JOV720918:JOV720920 JYR720918:JYR720920 KIN720918:KIN720920 KSJ720918:KSJ720920 LCF720918:LCF720920 LMB720918:LMB720920 LVX720918:LVX720920 MFT720918:MFT720920 MPP720918:MPP720920 MZL720918:MZL720920 NJH720918:NJH720920 NTD720918:NTD720920 OCZ720918:OCZ720920 OMV720918:OMV720920 OWR720918:OWR720920 PGN720918:PGN720920 PQJ720918:PQJ720920 QAF720918:QAF720920 QKB720918:QKB720920 QTX720918:QTX720920 RDT720918:RDT720920 RNP720918:RNP720920 RXL720918:RXL720920 SHH720918:SHH720920 SRD720918:SRD720920 TAZ720918:TAZ720920 TKV720918:TKV720920 TUR720918:TUR720920 UEN720918:UEN720920 UOJ720918:UOJ720920 UYF720918:UYF720920 VIB720918:VIB720920 VRX720918:VRX720920 WBT720918:WBT720920 WLP720918:WLP720920 WVL720918:WVL720920 D786454:D786456 IZ786454:IZ786456 SV786454:SV786456 ACR786454:ACR786456 AMN786454:AMN786456 AWJ786454:AWJ786456 BGF786454:BGF786456 BQB786454:BQB786456 BZX786454:BZX786456 CJT786454:CJT786456 CTP786454:CTP786456 DDL786454:DDL786456 DNH786454:DNH786456 DXD786454:DXD786456 EGZ786454:EGZ786456 EQV786454:EQV786456 FAR786454:FAR786456 FKN786454:FKN786456 FUJ786454:FUJ786456 GEF786454:GEF786456 GOB786454:GOB786456 GXX786454:GXX786456 HHT786454:HHT786456 HRP786454:HRP786456 IBL786454:IBL786456 ILH786454:ILH786456 IVD786454:IVD786456 JEZ786454:JEZ786456 JOV786454:JOV786456 JYR786454:JYR786456 KIN786454:KIN786456 KSJ786454:KSJ786456 LCF786454:LCF786456 LMB786454:LMB786456 LVX786454:LVX786456 MFT786454:MFT786456 MPP786454:MPP786456 MZL786454:MZL786456 NJH786454:NJH786456 NTD786454:NTD786456 OCZ786454:OCZ786456 OMV786454:OMV786456 OWR786454:OWR786456 PGN786454:PGN786456 PQJ786454:PQJ786456 QAF786454:QAF786456 QKB786454:QKB786456 QTX786454:QTX786456 RDT786454:RDT786456 RNP786454:RNP786456 RXL786454:RXL786456 SHH786454:SHH786456 SRD786454:SRD786456 TAZ786454:TAZ786456 TKV786454:TKV786456 TUR786454:TUR786456 UEN786454:UEN786456 UOJ786454:UOJ786456 UYF786454:UYF786456 VIB786454:VIB786456 VRX786454:VRX786456 WBT786454:WBT786456 WLP786454:WLP786456 WVL786454:WVL786456 D851990:D851992 IZ851990:IZ851992 SV851990:SV851992 ACR851990:ACR851992 AMN851990:AMN851992 AWJ851990:AWJ851992 BGF851990:BGF851992 BQB851990:BQB851992 BZX851990:BZX851992 CJT851990:CJT851992 CTP851990:CTP851992 DDL851990:DDL851992 DNH851990:DNH851992 DXD851990:DXD851992 EGZ851990:EGZ851992 EQV851990:EQV851992 FAR851990:FAR851992 FKN851990:FKN851992 FUJ851990:FUJ851992 GEF851990:GEF851992 GOB851990:GOB851992 GXX851990:GXX851992 HHT851990:HHT851992 HRP851990:HRP851992 IBL851990:IBL851992 ILH851990:ILH851992 IVD851990:IVD851992 JEZ851990:JEZ851992 JOV851990:JOV851992 JYR851990:JYR851992 KIN851990:KIN851992 KSJ851990:KSJ851992 LCF851990:LCF851992 LMB851990:LMB851992 LVX851990:LVX851992 MFT851990:MFT851992 MPP851990:MPP851992 MZL851990:MZL851992 NJH851990:NJH851992 NTD851990:NTD851992 OCZ851990:OCZ851992 OMV851990:OMV851992 OWR851990:OWR851992 PGN851990:PGN851992 PQJ851990:PQJ851992 QAF851990:QAF851992 QKB851990:QKB851992 QTX851990:QTX851992 RDT851990:RDT851992 RNP851990:RNP851992 RXL851990:RXL851992 SHH851990:SHH851992 SRD851990:SRD851992 TAZ851990:TAZ851992 TKV851990:TKV851992 TUR851990:TUR851992 UEN851990:UEN851992 UOJ851990:UOJ851992 UYF851990:UYF851992 VIB851990:VIB851992 VRX851990:VRX851992 WBT851990:WBT851992 WLP851990:WLP851992 WVL851990:WVL851992 D917526:D917528 IZ917526:IZ917528 SV917526:SV917528 ACR917526:ACR917528 AMN917526:AMN917528 AWJ917526:AWJ917528 BGF917526:BGF917528 BQB917526:BQB917528 BZX917526:BZX917528 CJT917526:CJT917528 CTP917526:CTP917528 DDL917526:DDL917528 DNH917526:DNH917528 DXD917526:DXD917528 EGZ917526:EGZ917528 EQV917526:EQV917528 FAR917526:FAR917528 FKN917526:FKN917528 FUJ917526:FUJ917528 GEF917526:GEF917528 GOB917526:GOB917528 GXX917526:GXX917528 HHT917526:HHT917528 HRP917526:HRP917528 IBL917526:IBL917528 ILH917526:ILH917528 IVD917526:IVD917528 JEZ917526:JEZ917528 JOV917526:JOV917528 JYR917526:JYR917528 KIN917526:KIN917528 KSJ917526:KSJ917528 LCF917526:LCF917528 LMB917526:LMB917528 LVX917526:LVX917528 MFT917526:MFT917528 MPP917526:MPP917528 MZL917526:MZL917528 NJH917526:NJH917528 NTD917526:NTD917528 OCZ917526:OCZ917528 OMV917526:OMV917528 OWR917526:OWR917528 PGN917526:PGN917528 PQJ917526:PQJ917528 QAF917526:QAF917528 QKB917526:QKB917528 QTX917526:QTX917528 RDT917526:RDT917528 RNP917526:RNP917528 RXL917526:RXL917528 SHH917526:SHH917528 SRD917526:SRD917528 TAZ917526:TAZ917528 TKV917526:TKV917528 TUR917526:TUR917528 UEN917526:UEN917528 UOJ917526:UOJ917528 UYF917526:UYF917528 VIB917526:VIB917528 VRX917526:VRX917528 WBT917526:WBT917528 WLP917526:WLP917528 WVL917526:WVL917528 D983062:D983064 IZ983062:IZ983064 SV983062:SV983064 ACR983062:ACR983064 AMN983062:AMN983064 AWJ983062:AWJ983064 BGF983062:BGF983064 BQB983062:BQB983064 BZX983062:BZX983064 CJT983062:CJT983064 CTP983062:CTP983064 DDL983062:DDL983064 DNH983062:DNH983064 DXD983062:DXD983064 EGZ983062:EGZ983064 EQV983062:EQV983064 FAR983062:FAR983064 FKN983062:FKN983064 FUJ983062:FUJ983064 GEF983062:GEF983064 GOB983062:GOB983064 GXX983062:GXX983064 HHT983062:HHT983064 HRP983062:HRP983064 IBL983062:IBL983064 ILH983062:ILH983064 IVD983062:IVD983064 JEZ983062:JEZ983064 JOV983062:JOV983064 JYR983062:JYR983064 KIN983062:KIN983064 KSJ983062:KSJ983064 LCF983062:LCF983064 LMB983062:LMB983064 LVX983062:LVX983064 MFT983062:MFT983064 MPP983062:MPP983064 MZL983062:MZL983064 NJH983062:NJH983064 NTD983062:NTD983064 OCZ983062:OCZ983064 OMV983062:OMV983064 OWR983062:OWR983064 PGN983062:PGN983064 PQJ983062:PQJ983064 QAF983062:QAF983064 QKB983062:QKB983064 QTX983062:QTX983064 RDT983062:RDT983064 RNP983062:RNP983064 RXL983062:RXL983064 SHH983062:SHH983064 SRD983062:SRD983064 TAZ983062:TAZ983064 TKV983062:TKV983064 TUR983062:TUR983064 UEN983062:UEN983064 UOJ983062:UOJ983064 UYF983062:UYF983064 VIB983062:VIB983064 VRX983062:VRX983064 WBT983062:WBT983064 WLP983062:WLP983064 WVL983062:WVL983064 F23:F25 JB23:JB25 SX23:SX25 ACT23:ACT25 AMP23:AMP25 AWL23:AWL25 BGH23:BGH25 BQD23:BQD25 BZZ23:BZZ25 CJV23:CJV25 CTR23:CTR25 DDN23:DDN25 DNJ23:DNJ25 DXF23:DXF25 EHB23:EHB25 EQX23:EQX25 FAT23:FAT25 FKP23:FKP25 FUL23:FUL25 GEH23:GEH25 GOD23:GOD25 GXZ23:GXZ25 HHV23:HHV25 HRR23:HRR25 IBN23:IBN25 ILJ23:ILJ25 IVF23:IVF25 JFB23:JFB25 JOX23:JOX25 JYT23:JYT25 KIP23:KIP25 KSL23:KSL25 LCH23:LCH25 LMD23:LMD25 LVZ23:LVZ25 MFV23:MFV25 MPR23:MPR25 MZN23:MZN25 NJJ23:NJJ25 NTF23:NTF25 ODB23:ODB25 OMX23:OMX25 OWT23:OWT25 PGP23:PGP25 PQL23:PQL25 QAH23:QAH25 QKD23:QKD25 QTZ23:QTZ25 RDV23:RDV25 RNR23:RNR25 RXN23:RXN25 SHJ23:SHJ25 SRF23:SRF25 TBB23:TBB25 TKX23:TKX25 TUT23:TUT25 UEP23:UEP25 UOL23:UOL25 UYH23:UYH25 VID23:VID25 VRZ23:VRZ25 WBV23:WBV25 WLR23:WLR25 WVN23:WVN25 F65558:F65560 JB65558:JB65560 SX65558:SX65560 ACT65558:ACT65560 AMP65558:AMP65560 AWL65558:AWL65560 BGH65558:BGH65560 BQD65558:BQD65560 BZZ65558:BZZ65560 CJV65558:CJV65560 CTR65558:CTR65560 DDN65558:DDN65560 DNJ65558:DNJ65560 DXF65558:DXF65560 EHB65558:EHB65560 EQX65558:EQX65560 FAT65558:FAT65560 FKP65558:FKP65560 FUL65558:FUL65560 GEH65558:GEH65560 GOD65558:GOD65560 GXZ65558:GXZ65560 HHV65558:HHV65560 HRR65558:HRR65560 IBN65558:IBN65560 ILJ65558:ILJ65560 IVF65558:IVF65560 JFB65558:JFB65560 JOX65558:JOX65560 JYT65558:JYT65560 KIP65558:KIP65560 KSL65558:KSL65560 LCH65558:LCH65560 LMD65558:LMD65560 LVZ65558:LVZ65560 MFV65558:MFV65560 MPR65558:MPR65560 MZN65558:MZN65560 NJJ65558:NJJ65560 NTF65558:NTF65560 ODB65558:ODB65560 OMX65558:OMX65560 OWT65558:OWT65560 PGP65558:PGP65560 PQL65558:PQL65560 QAH65558:QAH65560 QKD65558:QKD65560 QTZ65558:QTZ65560 RDV65558:RDV65560 RNR65558:RNR65560 RXN65558:RXN65560 SHJ65558:SHJ65560 SRF65558:SRF65560 TBB65558:TBB65560 TKX65558:TKX65560 TUT65558:TUT65560 UEP65558:UEP65560 UOL65558:UOL65560 UYH65558:UYH65560 VID65558:VID65560 VRZ65558:VRZ65560 WBV65558:WBV65560 WLR65558:WLR65560 WVN65558:WVN65560 F131094:F131096 JB131094:JB131096 SX131094:SX131096 ACT131094:ACT131096 AMP131094:AMP131096 AWL131094:AWL131096 BGH131094:BGH131096 BQD131094:BQD131096 BZZ131094:BZZ131096 CJV131094:CJV131096 CTR131094:CTR131096 DDN131094:DDN131096 DNJ131094:DNJ131096 DXF131094:DXF131096 EHB131094:EHB131096 EQX131094:EQX131096 FAT131094:FAT131096 FKP131094:FKP131096 FUL131094:FUL131096 GEH131094:GEH131096 GOD131094:GOD131096 GXZ131094:GXZ131096 HHV131094:HHV131096 HRR131094:HRR131096 IBN131094:IBN131096 ILJ131094:ILJ131096 IVF131094:IVF131096 JFB131094:JFB131096 JOX131094:JOX131096 JYT131094:JYT131096 KIP131094:KIP131096 KSL131094:KSL131096 LCH131094:LCH131096 LMD131094:LMD131096 LVZ131094:LVZ131096 MFV131094:MFV131096 MPR131094:MPR131096 MZN131094:MZN131096 NJJ131094:NJJ131096 NTF131094:NTF131096 ODB131094:ODB131096 OMX131094:OMX131096 OWT131094:OWT131096 PGP131094:PGP131096 PQL131094:PQL131096 QAH131094:QAH131096 QKD131094:QKD131096 QTZ131094:QTZ131096 RDV131094:RDV131096 RNR131094:RNR131096 RXN131094:RXN131096 SHJ131094:SHJ131096 SRF131094:SRF131096 TBB131094:TBB131096 TKX131094:TKX131096 TUT131094:TUT131096 UEP131094:UEP131096 UOL131094:UOL131096 UYH131094:UYH131096 VID131094:VID131096 VRZ131094:VRZ131096 WBV131094:WBV131096 WLR131094:WLR131096 WVN131094:WVN131096 F196630:F196632 JB196630:JB196632 SX196630:SX196632 ACT196630:ACT196632 AMP196630:AMP196632 AWL196630:AWL196632 BGH196630:BGH196632 BQD196630:BQD196632 BZZ196630:BZZ196632 CJV196630:CJV196632 CTR196630:CTR196632 DDN196630:DDN196632 DNJ196630:DNJ196632 DXF196630:DXF196632 EHB196630:EHB196632 EQX196630:EQX196632 FAT196630:FAT196632 FKP196630:FKP196632 FUL196630:FUL196632 GEH196630:GEH196632 GOD196630:GOD196632 GXZ196630:GXZ196632 HHV196630:HHV196632 HRR196630:HRR196632 IBN196630:IBN196632 ILJ196630:ILJ196632 IVF196630:IVF196632 JFB196630:JFB196632 JOX196630:JOX196632 JYT196630:JYT196632 KIP196630:KIP196632 KSL196630:KSL196632 LCH196630:LCH196632 LMD196630:LMD196632 LVZ196630:LVZ196632 MFV196630:MFV196632 MPR196630:MPR196632 MZN196630:MZN196632 NJJ196630:NJJ196632 NTF196630:NTF196632 ODB196630:ODB196632 OMX196630:OMX196632 OWT196630:OWT196632 PGP196630:PGP196632 PQL196630:PQL196632 QAH196630:QAH196632 QKD196630:QKD196632 QTZ196630:QTZ196632 RDV196630:RDV196632 RNR196630:RNR196632 RXN196630:RXN196632 SHJ196630:SHJ196632 SRF196630:SRF196632 TBB196630:TBB196632 TKX196630:TKX196632 TUT196630:TUT196632 UEP196630:UEP196632 UOL196630:UOL196632 UYH196630:UYH196632 VID196630:VID196632 VRZ196630:VRZ196632 WBV196630:WBV196632 WLR196630:WLR196632 WVN196630:WVN196632 F262166:F262168 JB262166:JB262168 SX262166:SX262168 ACT262166:ACT262168 AMP262166:AMP262168 AWL262166:AWL262168 BGH262166:BGH262168 BQD262166:BQD262168 BZZ262166:BZZ262168 CJV262166:CJV262168 CTR262166:CTR262168 DDN262166:DDN262168 DNJ262166:DNJ262168 DXF262166:DXF262168 EHB262166:EHB262168 EQX262166:EQX262168 FAT262166:FAT262168 FKP262166:FKP262168 FUL262166:FUL262168 GEH262166:GEH262168 GOD262166:GOD262168 GXZ262166:GXZ262168 HHV262166:HHV262168 HRR262166:HRR262168 IBN262166:IBN262168 ILJ262166:ILJ262168 IVF262166:IVF262168 JFB262166:JFB262168 JOX262166:JOX262168 JYT262166:JYT262168 KIP262166:KIP262168 KSL262166:KSL262168 LCH262166:LCH262168 LMD262166:LMD262168 LVZ262166:LVZ262168 MFV262166:MFV262168 MPR262166:MPR262168 MZN262166:MZN262168 NJJ262166:NJJ262168 NTF262166:NTF262168 ODB262166:ODB262168 OMX262166:OMX262168 OWT262166:OWT262168 PGP262166:PGP262168 PQL262166:PQL262168 QAH262166:QAH262168 QKD262166:QKD262168 QTZ262166:QTZ262168 RDV262166:RDV262168 RNR262166:RNR262168 RXN262166:RXN262168 SHJ262166:SHJ262168 SRF262166:SRF262168 TBB262166:TBB262168 TKX262166:TKX262168 TUT262166:TUT262168 UEP262166:UEP262168 UOL262166:UOL262168 UYH262166:UYH262168 VID262166:VID262168 VRZ262166:VRZ262168 WBV262166:WBV262168 WLR262166:WLR262168 WVN262166:WVN262168 F327702:F327704 JB327702:JB327704 SX327702:SX327704 ACT327702:ACT327704 AMP327702:AMP327704 AWL327702:AWL327704 BGH327702:BGH327704 BQD327702:BQD327704 BZZ327702:BZZ327704 CJV327702:CJV327704 CTR327702:CTR327704 DDN327702:DDN327704 DNJ327702:DNJ327704 DXF327702:DXF327704 EHB327702:EHB327704 EQX327702:EQX327704 FAT327702:FAT327704 FKP327702:FKP327704 FUL327702:FUL327704 GEH327702:GEH327704 GOD327702:GOD327704 GXZ327702:GXZ327704 HHV327702:HHV327704 HRR327702:HRR327704 IBN327702:IBN327704 ILJ327702:ILJ327704 IVF327702:IVF327704 JFB327702:JFB327704 JOX327702:JOX327704 JYT327702:JYT327704 KIP327702:KIP327704 KSL327702:KSL327704 LCH327702:LCH327704 LMD327702:LMD327704 LVZ327702:LVZ327704 MFV327702:MFV327704 MPR327702:MPR327704 MZN327702:MZN327704 NJJ327702:NJJ327704 NTF327702:NTF327704 ODB327702:ODB327704 OMX327702:OMX327704 OWT327702:OWT327704 PGP327702:PGP327704 PQL327702:PQL327704 QAH327702:QAH327704 QKD327702:QKD327704 QTZ327702:QTZ327704 RDV327702:RDV327704 RNR327702:RNR327704 RXN327702:RXN327704 SHJ327702:SHJ327704 SRF327702:SRF327704 TBB327702:TBB327704 TKX327702:TKX327704 TUT327702:TUT327704 UEP327702:UEP327704 UOL327702:UOL327704 UYH327702:UYH327704 VID327702:VID327704 VRZ327702:VRZ327704 WBV327702:WBV327704 WLR327702:WLR327704 WVN327702:WVN327704 F393238:F393240 JB393238:JB393240 SX393238:SX393240 ACT393238:ACT393240 AMP393238:AMP393240 AWL393238:AWL393240 BGH393238:BGH393240 BQD393238:BQD393240 BZZ393238:BZZ393240 CJV393238:CJV393240 CTR393238:CTR393240 DDN393238:DDN393240 DNJ393238:DNJ393240 DXF393238:DXF393240 EHB393238:EHB393240 EQX393238:EQX393240 FAT393238:FAT393240 FKP393238:FKP393240 FUL393238:FUL393240 GEH393238:GEH393240 GOD393238:GOD393240 GXZ393238:GXZ393240 HHV393238:HHV393240 HRR393238:HRR393240 IBN393238:IBN393240 ILJ393238:ILJ393240 IVF393238:IVF393240 JFB393238:JFB393240 JOX393238:JOX393240 JYT393238:JYT393240 KIP393238:KIP393240 KSL393238:KSL393240 LCH393238:LCH393240 LMD393238:LMD393240 LVZ393238:LVZ393240 MFV393238:MFV393240 MPR393238:MPR393240 MZN393238:MZN393240 NJJ393238:NJJ393240 NTF393238:NTF393240 ODB393238:ODB393240 OMX393238:OMX393240 OWT393238:OWT393240 PGP393238:PGP393240 PQL393238:PQL393240 QAH393238:QAH393240 QKD393238:QKD393240 QTZ393238:QTZ393240 RDV393238:RDV393240 RNR393238:RNR393240 RXN393238:RXN393240 SHJ393238:SHJ393240 SRF393238:SRF393240 TBB393238:TBB393240 TKX393238:TKX393240 TUT393238:TUT393240 UEP393238:UEP393240 UOL393238:UOL393240 UYH393238:UYH393240 VID393238:VID393240 VRZ393238:VRZ393240 WBV393238:WBV393240 WLR393238:WLR393240 WVN393238:WVN393240 F458774:F458776 JB458774:JB458776 SX458774:SX458776 ACT458774:ACT458776 AMP458774:AMP458776 AWL458774:AWL458776 BGH458774:BGH458776 BQD458774:BQD458776 BZZ458774:BZZ458776 CJV458774:CJV458776 CTR458774:CTR458776 DDN458774:DDN458776 DNJ458774:DNJ458776 DXF458774:DXF458776 EHB458774:EHB458776 EQX458774:EQX458776 FAT458774:FAT458776 FKP458774:FKP458776 FUL458774:FUL458776 GEH458774:GEH458776 GOD458774:GOD458776 GXZ458774:GXZ458776 HHV458774:HHV458776 HRR458774:HRR458776 IBN458774:IBN458776 ILJ458774:ILJ458776 IVF458774:IVF458776 JFB458774:JFB458776 JOX458774:JOX458776 JYT458774:JYT458776 KIP458774:KIP458776 KSL458774:KSL458776 LCH458774:LCH458776 LMD458774:LMD458776 LVZ458774:LVZ458776 MFV458774:MFV458776 MPR458774:MPR458776 MZN458774:MZN458776 NJJ458774:NJJ458776 NTF458774:NTF458776 ODB458774:ODB458776 OMX458774:OMX458776 OWT458774:OWT458776 PGP458774:PGP458776 PQL458774:PQL458776 QAH458774:QAH458776 QKD458774:QKD458776 QTZ458774:QTZ458776 RDV458774:RDV458776 RNR458774:RNR458776 RXN458774:RXN458776 SHJ458774:SHJ458776 SRF458774:SRF458776 TBB458774:TBB458776 TKX458774:TKX458776 TUT458774:TUT458776 UEP458774:UEP458776 UOL458774:UOL458776 UYH458774:UYH458776 VID458774:VID458776 VRZ458774:VRZ458776 WBV458774:WBV458776 WLR458774:WLR458776 WVN458774:WVN458776 F524310:F524312 JB524310:JB524312 SX524310:SX524312 ACT524310:ACT524312 AMP524310:AMP524312 AWL524310:AWL524312 BGH524310:BGH524312 BQD524310:BQD524312 BZZ524310:BZZ524312 CJV524310:CJV524312 CTR524310:CTR524312 DDN524310:DDN524312 DNJ524310:DNJ524312 DXF524310:DXF524312 EHB524310:EHB524312 EQX524310:EQX524312 FAT524310:FAT524312 FKP524310:FKP524312 FUL524310:FUL524312 GEH524310:GEH524312 GOD524310:GOD524312 GXZ524310:GXZ524312 HHV524310:HHV524312 HRR524310:HRR524312 IBN524310:IBN524312 ILJ524310:ILJ524312 IVF524310:IVF524312 JFB524310:JFB524312 JOX524310:JOX524312 JYT524310:JYT524312 KIP524310:KIP524312 KSL524310:KSL524312 LCH524310:LCH524312 LMD524310:LMD524312 LVZ524310:LVZ524312 MFV524310:MFV524312 MPR524310:MPR524312 MZN524310:MZN524312 NJJ524310:NJJ524312 NTF524310:NTF524312 ODB524310:ODB524312 OMX524310:OMX524312 OWT524310:OWT524312 PGP524310:PGP524312 PQL524310:PQL524312 QAH524310:QAH524312 QKD524310:QKD524312 QTZ524310:QTZ524312 RDV524310:RDV524312 RNR524310:RNR524312 RXN524310:RXN524312 SHJ524310:SHJ524312 SRF524310:SRF524312 TBB524310:TBB524312 TKX524310:TKX524312 TUT524310:TUT524312 UEP524310:UEP524312 UOL524310:UOL524312 UYH524310:UYH524312 VID524310:VID524312 VRZ524310:VRZ524312 WBV524310:WBV524312 WLR524310:WLR524312 WVN524310:WVN524312 F589846:F589848 JB589846:JB589848 SX589846:SX589848 ACT589846:ACT589848 AMP589846:AMP589848 AWL589846:AWL589848 BGH589846:BGH589848 BQD589846:BQD589848 BZZ589846:BZZ589848 CJV589846:CJV589848 CTR589846:CTR589848 DDN589846:DDN589848 DNJ589846:DNJ589848 DXF589846:DXF589848 EHB589846:EHB589848 EQX589846:EQX589848 FAT589846:FAT589848 FKP589846:FKP589848 FUL589846:FUL589848 GEH589846:GEH589848 GOD589846:GOD589848 GXZ589846:GXZ589848 HHV589846:HHV589848 HRR589846:HRR589848 IBN589846:IBN589848 ILJ589846:ILJ589848 IVF589846:IVF589848 JFB589846:JFB589848 JOX589846:JOX589848 JYT589846:JYT589848 KIP589846:KIP589848 KSL589846:KSL589848 LCH589846:LCH589848 LMD589846:LMD589848 LVZ589846:LVZ589848 MFV589846:MFV589848 MPR589846:MPR589848 MZN589846:MZN589848 NJJ589846:NJJ589848 NTF589846:NTF589848 ODB589846:ODB589848 OMX589846:OMX589848 OWT589846:OWT589848 PGP589846:PGP589848 PQL589846:PQL589848 QAH589846:QAH589848 QKD589846:QKD589848 QTZ589846:QTZ589848 RDV589846:RDV589848 RNR589846:RNR589848 RXN589846:RXN589848 SHJ589846:SHJ589848 SRF589846:SRF589848 TBB589846:TBB589848 TKX589846:TKX589848 TUT589846:TUT589848 UEP589846:UEP589848 UOL589846:UOL589848 UYH589846:UYH589848 VID589846:VID589848 VRZ589846:VRZ589848 WBV589846:WBV589848 WLR589846:WLR589848 WVN589846:WVN589848 F655382:F655384 JB655382:JB655384 SX655382:SX655384 ACT655382:ACT655384 AMP655382:AMP655384 AWL655382:AWL655384 BGH655382:BGH655384 BQD655382:BQD655384 BZZ655382:BZZ655384 CJV655382:CJV655384 CTR655382:CTR655384 DDN655382:DDN655384 DNJ655382:DNJ655384 DXF655382:DXF655384 EHB655382:EHB655384 EQX655382:EQX655384 FAT655382:FAT655384 FKP655382:FKP655384 FUL655382:FUL655384 GEH655382:GEH655384 GOD655382:GOD655384 GXZ655382:GXZ655384 HHV655382:HHV655384 HRR655382:HRR655384 IBN655382:IBN655384 ILJ655382:ILJ655384 IVF655382:IVF655384 JFB655382:JFB655384 JOX655382:JOX655384 JYT655382:JYT655384 KIP655382:KIP655384 KSL655382:KSL655384 LCH655382:LCH655384 LMD655382:LMD655384 LVZ655382:LVZ655384 MFV655382:MFV655384 MPR655382:MPR655384 MZN655382:MZN655384 NJJ655382:NJJ655384 NTF655382:NTF655384 ODB655382:ODB655384 OMX655382:OMX655384 OWT655382:OWT655384 PGP655382:PGP655384 PQL655382:PQL655384 QAH655382:QAH655384 QKD655382:QKD655384 QTZ655382:QTZ655384 RDV655382:RDV655384 RNR655382:RNR655384 RXN655382:RXN655384 SHJ655382:SHJ655384 SRF655382:SRF655384 TBB655382:TBB655384 TKX655382:TKX655384 TUT655382:TUT655384 UEP655382:UEP655384 UOL655382:UOL655384 UYH655382:UYH655384 VID655382:VID655384 VRZ655382:VRZ655384 WBV655382:WBV655384 WLR655382:WLR655384 WVN655382:WVN655384 F720918:F720920 JB720918:JB720920 SX720918:SX720920 ACT720918:ACT720920 AMP720918:AMP720920 AWL720918:AWL720920 BGH720918:BGH720920 BQD720918:BQD720920 BZZ720918:BZZ720920 CJV720918:CJV720920 CTR720918:CTR720920 DDN720918:DDN720920 DNJ720918:DNJ720920 DXF720918:DXF720920 EHB720918:EHB720920 EQX720918:EQX720920 FAT720918:FAT720920 FKP720918:FKP720920 FUL720918:FUL720920 GEH720918:GEH720920 GOD720918:GOD720920 GXZ720918:GXZ720920 HHV720918:HHV720920 HRR720918:HRR720920 IBN720918:IBN720920 ILJ720918:ILJ720920 IVF720918:IVF720920 JFB720918:JFB720920 JOX720918:JOX720920 JYT720918:JYT720920 KIP720918:KIP720920 KSL720918:KSL720920 LCH720918:LCH720920 LMD720918:LMD720920 LVZ720918:LVZ720920 MFV720918:MFV720920 MPR720918:MPR720920 MZN720918:MZN720920 NJJ720918:NJJ720920 NTF720918:NTF720920 ODB720918:ODB720920 OMX720918:OMX720920 OWT720918:OWT720920 PGP720918:PGP720920 PQL720918:PQL720920 QAH720918:QAH720920 QKD720918:QKD720920 QTZ720918:QTZ720920 RDV720918:RDV720920 RNR720918:RNR720920 RXN720918:RXN720920 SHJ720918:SHJ720920 SRF720918:SRF720920 TBB720918:TBB720920 TKX720918:TKX720920 TUT720918:TUT720920 UEP720918:UEP720920 UOL720918:UOL720920 UYH720918:UYH720920 VID720918:VID720920 VRZ720918:VRZ720920 WBV720918:WBV720920 WLR720918:WLR720920 WVN720918:WVN720920 F786454:F786456 JB786454:JB786456 SX786454:SX786456 ACT786454:ACT786456 AMP786454:AMP786456 AWL786454:AWL786456 BGH786454:BGH786456 BQD786454:BQD786456 BZZ786454:BZZ786456 CJV786454:CJV786456 CTR786454:CTR786456 DDN786454:DDN786456 DNJ786454:DNJ786456 DXF786454:DXF786456 EHB786454:EHB786456 EQX786454:EQX786456 FAT786454:FAT786456 FKP786454:FKP786456 FUL786454:FUL786456 GEH786454:GEH786456 GOD786454:GOD786456 GXZ786454:GXZ786456 HHV786454:HHV786456 HRR786454:HRR786456 IBN786454:IBN786456 ILJ786454:ILJ786456 IVF786454:IVF786456 JFB786454:JFB786456 JOX786454:JOX786456 JYT786454:JYT786456 KIP786454:KIP786456 KSL786454:KSL786456 LCH786454:LCH786456 LMD786454:LMD786456 LVZ786454:LVZ786456 MFV786454:MFV786456 MPR786454:MPR786456 MZN786454:MZN786456 NJJ786454:NJJ786456 NTF786454:NTF786456 ODB786454:ODB786456 OMX786454:OMX786456 OWT786454:OWT786456 PGP786454:PGP786456 PQL786454:PQL786456 QAH786454:QAH786456 QKD786454:QKD786456 QTZ786454:QTZ786456 RDV786454:RDV786456 RNR786454:RNR786456 RXN786454:RXN786456 SHJ786454:SHJ786456 SRF786454:SRF786456 TBB786454:TBB786456 TKX786454:TKX786456 TUT786454:TUT786456 UEP786454:UEP786456 UOL786454:UOL786456 UYH786454:UYH786456 VID786454:VID786456 VRZ786454:VRZ786456 WBV786454:WBV786456 WLR786454:WLR786456 WVN786454:WVN786456 F851990:F851992 JB851990:JB851992 SX851990:SX851992 ACT851990:ACT851992 AMP851990:AMP851992 AWL851990:AWL851992 BGH851990:BGH851992 BQD851990:BQD851992 BZZ851990:BZZ851992 CJV851990:CJV851992 CTR851990:CTR851992 DDN851990:DDN851992 DNJ851990:DNJ851992 DXF851990:DXF851992 EHB851990:EHB851992 EQX851990:EQX851992 FAT851990:FAT851992 FKP851990:FKP851992 FUL851990:FUL851992 GEH851990:GEH851992 GOD851990:GOD851992 GXZ851990:GXZ851992 HHV851990:HHV851992 HRR851990:HRR851992 IBN851990:IBN851992 ILJ851990:ILJ851992 IVF851990:IVF851992 JFB851990:JFB851992 JOX851990:JOX851992 JYT851990:JYT851992 KIP851990:KIP851992 KSL851990:KSL851992 LCH851990:LCH851992 LMD851990:LMD851992 LVZ851990:LVZ851992 MFV851990:MFV851992 MPR851990:MPR851992 MZN851990:MZN851992 NJJ851990:NJJ851992 NTF851990:NTF851992 ODB851990:ODB851992 OMX851990:OMX851992 OWT851990:OWT851992 PGP851990:PGP851992 PQL851990:PQL851992 QAH851990:QAH851992 QKD851990:QKD851992 QTZ851990:QTZ851992 RDV851990:RDV851992 RNR851990:RNR851992 RXN851990:RXN851992 SHJ851990:SHJ851992 SRF851990:SRF851992 TBB851990:TBB851992 TKX851990:TKX851992 TUT851990:TUT851992 UEP851990:UEP851992 UOL851990:UOL851992 UYH851990:UYH851992 VID851990:VID851992 VRZ851990:VRZ851992 WBV851990:WBV851992 WLR851990:WLR851992 WVN851990:WVN851992 F917526:F917528 JB917526:JB917528 SX917526:SX917528 ACT917526:ACT917528 AMP917526:AMP917528 AWL917526:AWL917528 BGH917526:BGH917528 BQD917526:BQD917528 BZZ917526:BZZ917528 CJV917526:CJV917528 CTR917526:CTR917528 DDN917526:DDN917528 DNJ917526:DNJ917528 DXF917526:DXF917528 EHB917526:EHB917528 EQX917526:EQX917528 FAT917526:FAT917528 FKP917526:FKP917528 FUL917526:FUL917528 GEH917526:GEH917528 GOD917526:GOD917528 GXZ917526:GXZ917528 HHV917526:HHV917528 HRR917526:HRR917528 IBN917526:IBN917528 ILJ917526:ILJ917528 IVF917526:IVF917528 JFB917526:JFB917528 JOX917526:JOX917528 JYT917526:JYT917528 KIP917526:KIP917528 KSL917526:KSL917528 LCH917526:LCH917528 LMD917526:LMD917528 LVZ917526:LVZ917528 MFV917526:MFV917528 MPR917526:MPR917528 MZN917526:MZN917528 NJJ917526:NJJ917528 NTF917526:NTF917528 ODB917526:ODB917528 OMX917526:OMX917528 OWT917526:OWT917528 PGP917526:PGP917528 PQL917526:PQL917528 QAH917526:QAH917528 QKD917526:QKD917528 QTZ917526:QTZ917528 RDV917526:RDV917528 RNR917526:RNR917528 RXN917526:RXN917528 SHJ917526:SHJ917528 SRF917526:SRF917528 TBB917526:TBB917528 TKX917526:TKX917528 TUT917526:TUT917528 UEP917526:UEP917528 UOL917526:UOL917528 UYH917526:UYH917528 VID917526:VID917528 VRZ917526:VRZ917528 WBV917526:WBV917528 WLR917526:WLR917528 WVN917526:WVN917528 F983062:F983064 JB983062:JB983064 SX983062:SX983064 ACT983062:ACT983064 AMP983062:AMP983064 AWL983062:AWL983064 BGH983062:BGH983064 BQD983062:BQD983064 BZZ983062:BZZ983064 CJV983062:CJV983064 CTR983062:CTR983064 DDN983062:DDN983064 DNJ983062:DNJ983064 DXF983062:DXF983064 EHB983062:EHB983064 EQX983062:EQX983064 FAT983062:FAT983064 FKP983062:FKP983064 FUL983062:FUL983064 GEH983062:GEH983064 GOD983062:GOD983064 GXZ983062:GXZ983064 HHV983062:HHV983064 HRR983062:HRR983064 IBN983062:IBN983064 ILJ983062:ILJ983064 IVF983062:IVF983064 JFB983062:JFB983064 JOX983062:JOX983064 JYT983062:JYT983064 KIP983062:KIP983064 KSL983062:KSL983064 LCH983062:LCH983064 LMD983062:LMD983064 LVZ983062:LVZ983064 MFV983062:MFV983064 MPR983062:MPR983064 MZN983062:MZN983064 NJJ983062:NJJ983064 NTF983062:NTF983064 ODB983062:ODB983064 OMX983062:OMX983064 OWT983062:OWT983064 PGP983062:PGP983064 PQL983062:PQL983064 QAH983062:QAH983064 QKD983062:QKD983064 QTZ983062:QTZ983064 RDV983062:RDV983064 RNR983062:RNR983064 RXN983062:RXN983064 SHJ983062:SHJ983064 SRF983062:SRF983064 TBB983062:TBB983064 TKX983062:TKX983064 TUT983062:TUT983064 UEP983062:UEP983064 UOL983062:UOL983064 UYH983062:UYH983064 VID983062:VID983064 VRZ983062:VRZ983064 WBV983062:WBV983064 WLR983062:WLR983064 WVN983062:WVN983064 B23:B25 IX23:IX25 ST23:ST25 ACP23:ACP25 AML23:AML25 AWH23:AWH25 BGD23:BGD25 BPZ23:BPZ25 BZV23:BZV25 CJR23:CJR25 CTN23:CTN25 DDJ23:DDJ25 DNF23:DNF25 DXB23:DXB25 EGX23:EGX25 EQT23:EQT25 FAP23:FAP25 FKL23:FKL25 FUH23:FUH25 GED23:GED25 GNZ23:GNZ25 GXV23:GXV25 HHR23:HHR25 HRN23:HRN25 IBJ23:IBJ25 ILF23:ILF25 IVB23:IVB25 JEX23:JEX25 JOT23:JOT25 JYP23:JYP25 KIL23:KIL25 KSH23:KSH25 LCD23:LCD25 LLZ23:LLZ25 LVV23:LVV25 MFR23:MFR25 MPN23:MPN25 MZJ23:MZJ25 NJF23:NJF25 NTB23:NTB25 OCX23:OCX25 OMT23:OMT25 OWP23:OWP25 PGL23:PGL25 PQH23:PQH25 QAD23:QAD25 QJZ23:QJZ25 QTV23:QTV25 RDR23:RDR25 RNN23:RNN25 RXJ23:RXJ25 SHF23:SHF25 SRB23:SRB25 TAX23:TAX25 TKT23:TKT25 TUP23:TUP25 UEL23:UEL25 UOH23:UOH25 UYD23:UYD25 VHZ23:VHZ25 VRV23:VRV25 WBR23:WBR25 WLN23:WLN25 WVJ23:WVJ25 B65558:B65560 IX65558:IX65560 ST65558:ST65560 ACP65558:ACP65560 AML65558:AML65560 AWH65558:AWH65560 BGD65558:BGD65560 BPZ65558:BPZ65560 BZV65558:BZV65560 CJR65558:CJR65560 CTN65558:CTN65560 DDJ65558:DDJ65560 DNF65558:DNF65560 DXB65558:DXB65560 EGX65558:EGX65560 EQT65558:EQT65560 FAP65558:FAP65560 FKL65558:FKL65560 FUH65558:FUH65560 GED65558:GED65560 GNZ65558:GNZ65560 GXV65558:GXV65560 HHR65558:HHR65560 HRN65558:HRN65560 IBJ65558:IBJ65560 ILF65558:ILF65560 IVB65558:IVB65560 JEX65558:JEX65560 JOT65558:JOT65560 JYP65558:JYP65560 KIL65558:KIL65560 KSH65558:KSH65560 LCD65558:LCD65560 LLZ65558:LLZ65560 LVV65558:LVV65560 MFR65558:MFR65560 MPN65558:MPN65560 MZJ65558:MZJ65560 NJF65558:NJF65560 NTB65558:NTB65560 OCX65558:OCX65560 OMT65558:OMT65560 OWP65558:OWP65560 PGL65558:PGL65560 PQH65558:PQH65560 QAD65558:QAD65560 QJZ65558:QJZ65560 QTV65558:QTV65560 RDR65558:RDR65560 RNN65558:RNN65560 RXJ65558:RXJ65560 SHF65558:SHF65560 SRB65558:SRB65560 TAX65558:TAX65560 TKT65558:TKT65560 TUP65558:TUP65560 UEL65558:UEL65560 UOH65558:UOH65560 UYD65558:UYD65560 VHZ65558:VHZ65560 VRV65558:VRV65560 WBR65558:WBR65560 WLN65558:WLN65560 WVJ65558:WVJ65560 B131094:B131096 IX131094:IX131096 ST131094:ST131096 ACP131094:ACP131096 AML131094:AML131096 AWH131094:AWH131096 BGD131094:BGD131096 BPZ131094:BPZ131096 BZV131094:BZV131096 CJR131094:CJR131096 CTN131094:CTN131096 DDJ131094:DDJ131096 DNF131094:DNF131096 DXB131094:DXB131096 EGX131094:EGX131096 EQT131094:EQT131096 FAP131094:FAP131096 FKL131094:FKL131096 FUH131094:FUH131096 GED131094:GED131096 GNZ131094:GNZ131096 GXV131094:GXV131096 HHR131094:HHR131096 HRN131094:HRN131096 IBJ131094:IBJ131096 ILF131094:ILF131096 IVB131094:IVB131096 JEX131094:JEX131096 JOT131094:JOT131096 JYP131094:JYP131096 KIL131094:KIL131096 KSH131094:KSH131096 LCD131094:LCD131096 LLZ131094:LLZ131096 LVV131094:LVV131096 MFR131094:MFR131096 MPN131094:MPN131096 MZJ131094:MZJ131096 NJF131094:NJF131096 NTB131094:NTB131096 OCX131094:OCX131096 OMT131094:OMT131096 OWP131094:OWP131096 PGL131094:PGL131096 PQH131094:PQH131096 QAD131094:QAD131096 QJZ131094:QJZ131096 QTV131094:QTV131096 RDR131094:RDR131096 RNN131094:RNN131096 RXJ131094:RXJ131096 SHF131094:SHF131096 SRB131094:SRB131096 TAX131094:TAX131096 TKT131094:TKT131096 TUP131094:TUP131096 UEL131094:UEL131096 UOH131094:UOH131096 UYD131094:UYD131096 VHZ131094:VHZ131096 VRV131094:VRV131096 WBR131094:WBR131096 WLN131094:WLN131096 WVJ131094:WVJ131096 B196630:B196632 IX196630:IX196632 ST196630:ST196632 ACP196630:ACP196632 AML196630:AML196632 AWH196630:AWH196632 BGD196630:BGD196632 BPZ196630:BPZ196632 BZV196630:BZV196632 CJR196630:CJR196632 CTN196630:CTN196632 DDJ196630:DDJ196632 DNF196630:DNF196632 DXB196630:DXB196632 EGX196630:EGX196632 EQT196630:EQT196632 FAP196630:FAP196632 FKL196630:FKL196632 FUH196630:FUH196632 GED196630:GED196632 GNZ196630:GNZ196632 GXV196630:GXV196632 HHR196630:HHR196632 HRN196630:HRN196632 IBJ196630:IBJ196632 ILF196630:ILF196632 IVB196630:IVB196632 JEX196630:JEX196632 JOT196630:JOT196632 JYP196630:JYP196632 KIL196630:KIL196632 KSH196630:KSH196632 LCD196630:LCD196632 LLZ196630:LLZ196632 LVV196630:LVV196632 MFR196630:MFR196632 MPN196630:MPN196632 MZJ196630:MZJ196632 NJF196630:NJF196632 NTB196630:NTB196632 OCX196630:OCX196632 OMT196630:OMT196632 OWP196630:OWP196632 PGL196630:PGL196632 PQH196630:PQH196632 QAD196630:QAD196632 QJZ196630:QJZ196632 QTV196630:QTV196632 RDR196630:RDR196632 RNN196630:RNN196632 RXJ196630:RXJ196632 SHF196630:SHF196632 SRB196630:SRB196632 TAX196630:TAX196632 TKT196630:TKT196632 TUP196630:TUP196632 UEL196630:UEL196632 UOH196630:UOH196632 UYD196630:UYD196632 VHZ196630:VHZ196632 VRV196630:VRV196632 WBR196630:WBR196632 WLN196630:WLN196632 WVJ196630:WVJ196632 B262166:B262168 IX262166:IX262168 ST262166:ST262168 ACP262166:ACP262168 AML262166:AML262168 AWH262166:AWH262168 BGD262166:BGD262168 BPZ262166:BPZ262168 BZV262166:BZV262168 CJR262166:CJR262168 CTN262166:CTN262168 DDJ262166:DDJ262168 DNF262166:DNF262168 DXB262166:DXB262168 EGX262166:EGX262168 EQT262166:EQT262168 FAP262166:FAP262168 FKL262166:FKL262168 FUH262166:FUH262168 GED262166:GED262168 GNZ262166:GNZ262168 GXV262166:GXV262168 HHR262166:HHR262168 HRN262166:HRN262168 IBJ262166:IBJ262168 ILF262166:ILF262168 IVB262166:IVB262168 JEX262166:JEX262168 JOT262166:JOT262168 JYP262166:JYP262168 KIL262166:KIL262168 KSH262166:KSH262168 LCD262166:LCD262168 LLZ262166:LLZ262168 LVV262166:LVV262168 MFR262166:MFR262168 MPN262166:MPN262168 MZJ262166:MZJ262168 NJF262166:NJF262168 NTB262166:NTB262168 OCX262166:OCX262168 OMT262166:OMT262168 OWP262166:OWP262168 PGL262166:PGL262168 PQH262166:PQH262168 QAD262166:QAD262168 QJZ262166:QJZ262168 QTV262166:QTV262168 RDR262166:RDR262168 RNN262166:RNN262168 RXJ262166:RXJ262168 SHF262166:SHF262168 SRB262166:SRB262168 TAX262166:TAX262168 TKT262166:TKT262168 TUP262166:TUP262168 UEL262166:UEL262168 UOH262166:UOH262168 UYD262166:UYD262168 VHZ262166:VHZ262168 VRV262166:VRV262168 WBR262166:WBR262168 WLN262166:WLN262168 WVJ262166:WVJ262168 B327702:B327704 IX327702:IX327704 ST327702:ST327704 ACP327702:ACP327704 AML327702:AML327704 AWH327702:AWH327704 BGD327702:BGD327704 BPZ327702:BPZ327704 BZV327702:BZV327704 CJR327702:CJR327704 CTN327702:CTN327704 DDJ327702:DDJ327704 DNF327702:DNF327704 DXB327702:DXB327704 EGX327702:EGX327704 EQT327702:EQT327704 FAP327702:FAP327704 FKL327702:FKL327704 FUH327702:FUH327704 GED327702:GED327704 GNZ327702:GNZ327704 GXV327702:GXV327704 HHR327702:HHR327704 HRN327702:HRN327704 IBJ327702:IBJ327704 ILF327702:ILF327704 IVB327702:IVB327704 JEX327702:JEX327704 JOT327702:JOT327704 JYP327702:JYP327704 KIL327702:KIL327704 KSH327702:KSH327704 LCD327702:LCD327704 LLZ327702:LLZ327704 LVV327702:LVV327704 MFR327702:MFR327704 MPN327702:MPN327704 MZJ327702:MZJ327704 NJF327702:NJF327704 NTB327702:NTB327704 OCX327702:OCX327704 OMT327702:OMT327704 OWP327702:OWP327704 PGL327702:PGL327704 PQH327702:PQH327704 QAD327702:QAD327704 QJZ327702:QJZ327704 QTV327702:QTV327704 RDR327702:RDR327704 RNN327702:RNN327704 RXJ327702:RXJ327704 SHF327702:SHF327704 SRB327702:SRB327704 TAX327702:TAX327704 TKT327702:TKT327704 TUP327702:TUP327704 UEL327702:UEL327704 UOH327702:UOH327704 UYD327702:UYD327704 VHZ327702:VHZ327704 VRV327702:VRV327704 WBR327702:WBR327704 WLN327702:WLN327704 WVJ327702:WVJ327704 B393238:B393240 IX393238:IX393240 ST393238:ST393240 ACP393238:ACP393240 AML393238:AML393240 AWH393238:AWH393240 BGD393238:BGD393240 BPZ393238:BPZ393240 BZV393238:BZV393240 CJR393238:CJR393240 CTN393238:CTN393240 DDJ393238:DDJ393240 DNF393238:DNF393240 DXB393238:DXB393240 EGX393238:EGX393240 EQT393238:EQT393240 FAP393238:FAP393240 FKL393238:FKL393240 FUH393238:FUH393240 GED393238:GED393240 GNZ393238:GNZ393240 GXV393238:GXV393240 HHR393238:HHR393240 HRN393238:HRN393240 IBJ393238:IBJ393240 ILF393238:ILF393240 IVB393238:IVB393240 JEX393238:JEX393240 JOT393238:JOT393240 JYP393238:JYP393240 KIL393238:KIL393240 KSH393238:KSH393240 LCD393238:LCD393240 LLZ393238:LLZ393240 LVV393238:LVV393240 MFR393238:MFR393240 MPN393238:MPN393240 MZJ393238:MZJ393240 NJF393238:NJF393240 NTB393238:NTB393240 OCX393238:OCX393240 OMT393238:OMT393240 OWP393238:OWP393240 PGL393238:PGL393240 PQH393238:PQH393240 QAD393238:QAD393240 QJZ393238:QJZ393240 QTV393238:QTV393240 RDR393238:RDR393240 RNN393238:RNN393240 RXJ393238:RXJ393240 SHF393238:SHF393240 SRB393238:SRB393240 TAX393238:TAX393240 TKT393238:TKT393240 TUP393238:TUP393240 UEL393238:UEL393240 UOH393238:UOH393240 UYD393238:UYD393240 VHZ393238:VHZ393240 VRV393238:VRV393240 WBR393238:WBR393240 WLN393238:WLN393240 WVJ393238:WVJ393240 B458774:B458776 IX458774:IX458776 ST458774:ST458776 ACP458774:ACP458776 AML458774:AML458776 AWH458774:AWH458776 BGD458774:BGD458776 BPZ458774:BPZ458776 BZV458774:BZV458776 CJR458774:CJR458776 CTN458774:CTN458776 DDJ458774:DDJ458776 DNF458774:DNF458776 DXB458774:DXB458776 EGX458774:EGX458776 EQT458774:EQT458776 FAP458774:FAP458776 FKL458774:FKL458776 FUH458774:FUH458776 GED458774:GED458776 GNZ458774:GNZ458776 GXV458774:GXV458776 HHR458774:HHR458776 HRN458774:HRN458776 IBJ458774:IBJ458776 ILF458774:ILF458776 IVB458774:IVB458776 JEX458774:JEX458776 JOT458774:JOT458776 JYP458774:JYP458776 KIL458774:KIL458776 KSH458774:KSH458776 LCD458774:LCD458776 LLZ458774:LLZ458776 LVV458774:LVV458776 MFR458774:MFR458776 MPN458774:MPN458776 MZJ458774:MZJ458776 NJF458774:NJF458776 NTB458774:NTB458776 OCX458774:OCX458776 OMT458774:OMT458776 OWP458774:OWP458776 PGL458774:PGL458776 PQH458774:PQH458776 QAD458774:QAD458776 QJZ458774:QJZ458776 QTV458774:QTV458776 RDR458774:RDR458776 RNN458774:RNN458776 RXJ458774:RXJ458776 SHF458774:SHF458776 SRB458774:SRB458776 TAX458774:TAX458776 TKT458774:TKT458776 TUP458774:TUP458776 UEL458774:UEL458776 UOH458774:UOH458776 UYD458774:UYD458776 VHZ458774:VHZ458776 VRV458774:VRV458776 WBR458774:WBR458776 WLN458774:WLN458776 WVJ458774:WVJ458776 B524310:B524312 IX524310:IX524312 ST524310:ST524312 ACP524310:ACP524312 AML524310:AML524312 AWH524310:AWH524312 BGD524310:BGD524312 BPZ524310:BPZ524312 BZV524310:BZV524312 CJR524310:CJR524312 CTN524310:CTN524312 DDJ524310:DDJ524312 DNF524310:DNF524312 DXB524310:DXB524312 EGX524310:EGX524312 EQT524310:EQT524312 FAP524310:FAP524312 FKL524310:FKL524312 FUH524310:FUH524312 GED524310:GED524312 GNZ524310:GNZ524312 GXV524310:GXV524312 HHR524310:HHR524312 HRN524310:HRN524312 IBJ524310:IBJ524312 ILF524310:ILF524312 IVB524310:IVB524312 JEX524310:JEX524312 JOT524310:JOT524312 JYP524310:JYP524312 KIL524310:KIL524312 KSH524310:KSH524312 LCD524310:LCD524312 LLZ524310:LLZ524312 LVV524310:LVV524312 MFR524310:MFR524312 MPN524310:MPN524312 MZJ524310:MZJ524312 NJF524310:NJF524312 NTB524310:NTB524312 OCX524310:OCX524312 OMT524310:OMT524312 OWP524310:OWP524312 PGL524310:PGL524312 PQH524310:PQH524312 QAD524310:QAD524312 QJZ524310:QJZ524312 QTV524310:QTV524312 RDR524310:RDR524312 RNN524310:RNN524312 RXJ524310:RXJ524312 SHF524310:SHF524312 SRB524310:SRB524312 TAX524310:TAX524312 TKT524310:TKT524312 TUP524310:TUP524312 UEL524310:UEL524312 UOH524310:UOH524312 UYD524310:UYD524312 VHZ524310:VHZ524312 VRV524310:VRV524312 WBR524310:WBR524312 WLN524310:WLN524312 WVJ524310:WVJ524312 B589846:B589848 IX589846:IX589848 ST589846:ST589848 ACP589846:ACP589848 AML589846:AML589848 AWH589846:AWH589848 BGD589846:BGD589848 BPZ589846:BPZ589848 BZV589846:BZV589848 CJR589846:CJR589848 CTN589846:CTN589848 DDJ589846:DDJ589848 DNF589846:DNF589848 DXB589846:DXB589848 EGX589846:EGX589848 EQT589846:EQT589848 FAP589846:FAP589848 FKL589846:FKL589848 FUH589846:FUH589848 GED589846:GED589848 GNZ589846:GNZ589848 GXV589846:GXV589848 HHR589846:HHR589848 HRN589846:HRN589848 IBJ589846:IBJ589848 ILF589846:ILF589848 IVB589846:IVB589848 JEX589846:JEX589848 JOT589846:JOT589848 JYP589846:JYP589848 KIL589846:KIL589848 KSH589846:KSH589848 LCD589846:LCD589848 LLZ589846:LLZ589848 LVV589846:LVV589848 MFR589846:MFR589848 MPN589846:MPN589848 MZJ589846:MZJ589848 NJF589846:NJF589848 NTB589846:NTB589848 OCX589846:OCX589848 OMT589846:OMT589848 OWP589846:OWP589848 PGL589846:PGL589848 PQH589846:PQH589848 QAD589846:QAD589848 QJZ589846:QJZ589848 QTV589846:QTV589848 RDR589846:RDR589848 RNN589846:RNN589848 RXJ589846:RXJ589848 SHF589846:SHF589848 SRB589846:SRB589848 TAX589846:TAX589848 TKT589846:TKT589848 TUP589846:TUP589848 UEL589846:UEL589848 UOH589846:UOH589848 UYD589846:UYD589848 VHZ589846:VHZ589848 VRV589846:VRV589848 WBR589846:WBR589848 WLN589846:WLN589848 WVJ589846:WVJ589848 B655382:B655384 IX655382:IX655384 ST655382:ST655384 ACP655382:ACP655384 AML655382:AML655384 AWH655382:AWH655384 BGD655382:BGD655384 BPZ655382:BPZ655384 BZV655382:BZV655384 CJR655382:CJR655384 CTN655382:CTN655384 DDJ655382:DDJ655384 DNF655382:DNF655384 DXB655382:DXB655384 EGX655382:EGX655384 EQT655382:EQT655384 FAP655382:FAP655384 FKL655382:FKL655384 FUH655382:FUH655384 GED655382:GED655384 GNZ655382:GNZ655384 GXV655382:GXV655384 HHR655382:HHR655384 HRN655382:HRN655384 IBJ655382:IBJ655384 ILF655382:ILF655384 IVB655382:IVB655384 JEX655382:JEX655384 JOT655382:JOT655384 JYP655382:JYP655384 KIL655382:KIL655384 KSH655382:KSH655384 LCD655382:LCD655384 LLZ655382:LLZ655384 LVV655382:LVV655384 MFR655382:MFR655384 MPN655382:MPN655384 MZJ655382:MZJ655384 NJF655382:NJF655384 NTB655382:NTB655384 OCX655382:OCX655384 OMT655382:OMT655384 OWP655382:OWP655384 PGL655382:PGL655384 PQH655382:PQH655384 QAD655382:QAD655384 QJZ655382:QJZ655384 QTV655382:QTV655384 RDR655382:RDR655384 RNN655382:RNN655384 RXJ655382:RXJ655384 SHF655382:SHF655384 SRB655382:SRB655384 TAX655382:TAX655384 TKT655382:TKT655384 TUP655382:TUP655384 UEL655382:UEL655384 UOH655382:UOH655384 UYD655382:UYD655384 VHZ655382:VHZ655384 VRV655382:VRV655384 WBR655382:WBR655384 WLN655382:WLN655384 WVJ655382:WVJ655384 B720918:B720920 IX720918:IX720920 ST720918:ST720920 ACP720918:ACP720920 AML720918:AML720920 AWH720918:AWH720920 BGD720918:BGD720920 BPZ720918:BPZ720920 BZV720918:BZV720920 CJR720918:CJR720920 CTN720918:CTN720920 DDJ720918:DDJ720920 DNF720918:DNF720920 DXB720918:DXB720920 EGX720918:EGX720920 EQT720918:EQT720920 FAP720918:FAP720920 FKL720918:FKL720920 FUH720918:FUH720920 GED720918:GED720920 GNZ720918:GNZ720920 GXV720918:GXV720920 HHR720918:HHR720920 HRN720918:HRN720920 IBJ720918:IBJ720920 ILF720918:ILF720920 IVB720918:IVB720920 JEX720918:JEX720920 JOT720918:JOT720920 JYP720918:JYP720920 KIL720918:KIL720920 KSH720918:KSH720920 LCD720918:LCD720920 LLZ720918:LLZ720920 LVV720918:LVV720920 MFR720918:MFR720920 MPN720918:MPN720920 MZJ720918:MZJ720920 NJF720918:NJF720920 NTB720918:NTB720920 OCX720918:OCX720920 OMT720918:OMT720920 OWP720918:OWP720920 PGL720918:PGL720920 PQH720918:PQH720920 QAD720918:QAD720920 QJZ720918:QJZ720920 QTV720918:QTV720920 RDR720918:RDR720920 RNN720918:RNN720920 RXJ720918:RXJ720920 SHF720918:SHF720920 SRB720918:SRB720920 TAX720918:TAX720920 TKT720918:TKT720920 TUP720918:TUP720920 UEL720918:UEL720920 UOH720918:UOH720920 UYD720918:UYD720920 VHZ720918:VHZ720920 VRV720918:VRV720920 WBR720918:WBR720920 WLN720918:WLN720920 WVJ720918:WVJ720920 B786454:B786456 IX786454:IX786456 ST786454:ST786456 ACP786454:ACP786456 AML786454:AML786456 AWH786454:AWH786456 BGD786454:BGD786456 BPZ786454:BPZ786456 BZV786454:BZV786456 CJR786454:CJR786456 CTN786454:CTN786456 DDJ786454:DDJ786456 DNF786454:DNF786456 DXB786454:DXB786456 EGX786454:EGX786456 EQT786454:EQT786456 FAP786454:FAP786456 FKL786454:FKL786456 FUH786454:FUH786456 GED786454:GED786456 GNZ786454:GNZ786456 GXV786454:GXV786456 HHR786454:HHR786456 HRN786454:HRN786456 IBJ786454:IBJ786456 ILF786454:ILF786456 IVB786454:IVB786456 JEX786454:JEX786456 JOT786454:JOT786456 JYP786454:JYP786456 KIL786454:KIL786456 KSH786454:KSH786456 LCD786454:LCD786456 LLZ786454:LLZ786456 LVV786454:LVV786456 MFR786454:MFR786456 MPN786454:MPN786456 MZJ786454:MZJ786456 NJF786454:NJF786456 NTB786454:NTB786456 OCX786454:OCX786456 OMT786454:OMT786456 OWP786454:OWP786456 PGL786454:PGL786456 PQH786454:PQH786456 QAD786454:QAD786456 QJZ786454:QJZ786456 QTV786454:QTV786456 RDR786454:RDR786456 RNN786454:RNN786456 RXJ786454:RXJ786456 SHF786454:SHF786456 SRB786454:SRB786456 TAX786454:TAX786456 TKT786454:TKT786456 TUP786454:TUP786456 UEL786454:UEL786456 UOH786454:UOH786456 UYD786454:UYD786456 VHZ786454:VHZ786456 VRV786454:VRV786456 WBR786454:WBR786456 WLN786454:WLN786456 WVJ786454:WVJ786456 B851990:B851992 IX851990:IX851992 ST851990:ST851992 ACP851990:ACP851992 AML851990:AML851992 AWH851990:AWH851992 BGD851990:BGD851992 BPZ851990:BPZ851992 BZV851990:BZV851992 CJR851990:CJR851992 CTN851990:CTN851992 DDJ851990:DDJ851992 DNF851990:DNF851992 DXB851990:DXB851992 EGX851990:EGX851992 EQT851990:EQT851992 FAP851990:FAP851992 FKL851990:FKL851992 FUH851990:FUH851992 GED851990:GED851992 GNZ851990:GNZ851992 GXV851990:GXV851992 HHR851990:HHR851992 HRN851990:HRN851992 IBJ851990:IBJ851992 ILF851990:ILF851992 IVB851990:IVB851992 JEX851990:JEX851992 JOT851990:JOT851992 JYP851990:JYP851992 KIL851990:KIL851992 KSH851990:KSH851992 LCD851990:LCD851992 LLZ851990:LLZ851992 LVV851990:LVV851992 MFR851990:MFR851992 MPN851990:MPN851992 MZJ851990:MZJ851992 NJF851990:NJF851992 NTB851990:NTB851992 OCX851990:OCX851992 OMT851990:OMT851992 OWP851990:OWP851992 PGL851990:PGL851992 PQH851990:PQH851992 QAD851990:QAD851992 QJZ851990:QJZ851992 QTV851990:QTV851992 RDR851990:RDR851992 RNN851990:RNN851992 RXJ851990:RXJ851992 SHF851990:SHF851992 SRB851990:SRB851992 TAX851990:TAX851992 TKT851990:TKT851992 TUP851990:TUP851992 UEL851990:UEL851992 UOH851990:UOH851992 UYD851990:UYD851992 VHZ851990:VHZ851992 VRV851990:VRV851992 WBR851990:WBR851992 WLN851990:WLN851992 WVJ851990:WVJ851992 B917526:B917528 IX917526:IX917528 ST917526:ST917528 ACP917526:ACP917528 AML917526:AML917528 AWH917526:AWH917528 BGD917526:BGD917528 BPZ917526:BPZ917528 BZV917526:BZV917528 CJR917526:CJR917528 CTN917526:CTN917528 DDJ917526:DDJ917528 DNF917526:DNF917528 DXB917526:DXB917528 EGX917526:EGX917528 EQT917526:EQT917528 FAP917526:FAP917528 FKL917526:FKL917528 FUH917526:FUH917528 GED917526:GED917528 GNZ917526:GNZ917528 GXV917526:GXV917528 HHR917526:HHR917528 HRN917526:HRN917528 IBJ917526:IBJ917528 ILF917526:ILF917528 IVB917526:IVB917528 JEX917526:JEX917528 JOT917526:JOT917528 JYP917526:JYP917528 KIL917526:KIL917528 KSH917526:KSH917528 LCD917526:LCD917528 LLZ917526:LLZ917528 LVV917526:LVV917528 MFR917526:MFR917528 MPN917526:MPN917528 MZJ917526:MZJ917528 NJF917526:NJF917528 NTB917526:NTB917528 OCX917526:OCX917528 OMT917526:OMT917528 OWP917526:OWP917528 PGL917526:PGL917528 PQH917526:PQH917528 QAD917526:QAD917528 QJZ917526:QJZ917528 QTV917526:QTV917528 RDR917526:RDR917528 RNN917526:RNN917528 RXJ917526:RXJ917528 SHF917526:SHF917528 SRB917526:SRB917528 TAX917526:TAX917528 TKT917526:TKT917528 TUP917526:TUP917528 UEL917526:UEL917528 UOH917526:UOH917528 UYD917526:UYD917528 VHZ917526:VHZ917528 VRV917526:VRV917528 WBR917526:WBR917528 WLN917526:WLN917528 WVJ917526:WVJ917528 B983062:B983064 IX983062:IX983064 ST983062:ST983064 ACP983062:ACP983064 AML983062:AML983064 AWH983062:AWH983064 BGD983062:BGD983064 BPZ983062:BPZ983064 BZV983062:BZV983064 CJR983062:CJR983064 CTN983062:CTN983064 DDJ983062:DDJ983064 DNF983062:DNF983064 DXB983062:DXB983064 EGX983062:EGX983064 EQT983062:EQT983064 FAP983062:FAP983064 FKL983062:FKL983064 FUH983062:FUH983064 GED983062:GED983064 GNZ983062:GNZ983064 GXV983062:GXV983064 HHR983062:HHR983064 HRN983062:HRN983064 IBJ983062:IBJ983064 ILF983062:ILF983064 IVB983062:IVB983064 JEX983062:JEX983064 JOT983062:JOT983064 JYP983062:JYP983064 KIL983062:KIL983064 KSH983062:KSH983064 LCD983062:LCD983064 LLZ983062:LLZ983064 LVV983062:LVV983064 MFR983062:MFR983064 MPN983062:MPN983064 MZJ983062:MZJ983064 NJF983062:NJF983064 NTB983062:NTB983064 OCX983062:OCX983064 OMT983062:OMT983064 OWP983062:OWP983064 PGL983062:PGL983064 PQH983062:PQH983064 QAD983062:QAD983064 QJZ983062:QJZ983064 QTV983062:QTV983064 RDR983062:RDR983064 RNN983062:RNN983064 RXJ983062:RXJ983064 SHF983062:SHF983064 SRB983062:SRB983064 TAX983062:TAX983064 TKT983062:TKT983064 TUP983062:TUP983064 UEL983062:UEL983064 UOH983062:UOH983064 UYD983062:UYD983064 VHZ983062:VHZ983064 VRV983062:VRV983064 WBR983062:WBR983064 WLN983062:WLN983064 WVJ983062:WVJ983064 L23:L25 JH23:JH25 TD23:TD25 ACZ23:ACZ25 AMV23:AMV25 AWR23:AWR25 BGN23:BGN25 BQJ23:BQJ25 CAF23:CAF25 CKB23:CKB25 CTX23:CTX25 DDT23:DDT25 DNP23:DNP25 DXL23:DXL25 EHH23:EHH25 ERD23:ERD25 FAZ23:FAZ25 FKV23:FKV25 FUR23:FUR25 GEN23:GEN25 GOJ23:GOJ25 GYF23:GYF25 HIB23:HIB25 HRX23:HRX25 IBT23:IBT25 ILP23:ILP25 IVL23:IVL25 JFH23:JFH25 JPD23:JPD25 JYZ23:JYZ25 KIV23:KIV25 KSR23:KSR25 LCN23:LCN25 LMJ23:LMJ25 LWF23:LWF25 MGB23:MGB25 MPX23:MPX25 MZT23:MZT25 NJP23:NJP25 NTL23:NTL25 ODH23:ODH25 OND23:OND25 OWZ23:OWZ25 PGV23:PGV25 PQR23:PQR25 QAN23:QAN25 QKJ23:QKJ25 QUF23:QUF25 REB23:REB25 RNX23:RNX25 RXT23:RXT25 SHP23:SHP25 SRL23:SRL25 TBH23:TBH25 TLD23:TLD25 TUZ23:TUZ25 UEV23:UEV25 UOR23:UOR25 UYN23:UYN25 VIJ23:VIJ25 VSF23:VSF25 WCB23:WCB25 WLX23:WLX25 WVT23:WVT25 L65558:L65560 JH65558:JH65560 TD65558:TD65560 ACZ65558:ACZ65560 AMV65558:AMV65560 AWR65558:AWR65560 BGN65558:BGN65560 BQJ65558:BQJ65560 CAF65558:CAF65560 CKB65558:CKB65560 CTX65558:CTX65560 DDT65558:DDT65560 DNP65558:DNP65560 DXL65558:DXL65560 EHH65558:EHH65560 ERD65558:ERD65560 FAZ65558:FAZ65560 FKV65558:FKV65560 FUR65558:FUR65560 GEN65558:GEN65560 GOJ65558:GOJ65560 GYF65558:GYF65560 HIB65558:HIB65560 HRX65558:HRX65560 IBT65558:IBT65560 ILP65558:ILP65560 IVL65558:IVL65560 JFH65558:JFH65560 JPD65558:JPD65560 JYZ65558:JYZ65560 KIV65558:KIV65560 KSR65558:KSR65560 LCN65558:LCN65560 LMJ65558:LMJ65560 LWF65558:LWF65560 MGB65558:MGB65560 MPX65558:MPX65560 MZT65558:MZT65560 NJP65558:NJP65560 NTL65558:NTL65560 ODH65558:ODH65560 OND65558:OND65560 OWZ65558:OWZ65560 PGV65558:PGV65560 PQR65558:PQR65560 QAN65558:QAN65560 QKJ65558:QKJ65560 QUF65558:QUF65560 REB65558:REB65560 RNX65558:RNX65560 RXT65558:RXT65560 SHP65558:SHP65560 SRL65558:SRL65560 TBH65558:TBH65560 TLD65558:TLD65560 TUZ65558:TUZ65560 UEV65558:UEV65560 UOR65558:UOR65560 UYN65558:UYN65560 VIJ65558:VIJ65560 VSF65558:VSF65560 WCB65558:WCB65560 WLX65558:WLX65560 WVT65558:WVT65560 L131094:L131096 JH131094:JH131096 TD131094:TD131096 ACZ131094:ACZ131096 AMV131094:AMV131096 AWR131094:AWR131096 BGN131094:BGN131096 BQJ131094:BQJ131096 CAF131094:CAF131096 CKB131094:CKB131096 CTX131094:CTX131096 DDT131094:DDT131096 DNP131094:DNP131096 DXL131094:DXL131096 EHH131094:EHH131096 ERD131094:ERD131096 FAZ131094:FAZ131096 FKV131094:FKV131096 FUR131094:FUR131096 GEN131094:GEN131096 GOJ131094:GOJ131096 GYF131094:GYF131096 HIB131094:HIB131096 HRX131094:HRX131096 IBT131094:IBT131096 ILP131094:ILP131096 IVL131094:IVL131096 JFH131094:JFH131096 JPD131094:JPD131096 JYZ131094:JYZ131096 KIV131094:KIV131096 KSR131094:KSR131096 LCN131094:LCN131096 LMJ131094:LMJ131096 LWF131094:LWF131096 MGB131094:MGB131096 MPX131094:MPX131096 MZT131094:MZT131096 NJP131094:NJP131096 NTL131094:NTL131096 ODH131094:ODH131096 OND131094:OND131096 OWZ131094:OWZ131096 PGV131094:PGV131096 PQR131094:PQR131096 QAN131094:QAN131096 QKJ131094:QKJ131096 QUF131094:QUF131096 REB131094:REB131096 RNX131094:RNX131096 RXT131094:RXT131096 SHP131094:SHP131096 SRL131094:SRL131096 TBH131094:TBH131096 TLD131094:TLD131096 TUZ131094:TUZ131096 UEV131094:UEV131096 UOR131094:UOR131096 UYN131094:UYN131096 VIJ131094:VIJ131096 VSF131094:VSF131096 WCB131094:WCB131096 WLX131094:WLX131096 WVT131094:WVT131096 L196630:L196632 JH196630:JH196632 TD196630:TD196632 ACZ196630:ACZ196632 AMV196630:AMV196632 AWR196630:AWR196632 BGN196630:BGN196632 BQJ196630:BQJ196632 CAF196630:CAF196632 CKB196630:CKB196632 CTX196630:CTX196632 DDT196630:DDT196632 DNP196630:DNP196632 DXL196630:DXL196632 EHH196630:EHH196632 ERD196630:ERD196632 FAZ196630:FAZ196632 FKV196630:FKV196632 FUR196630:FUR196632 GEN196630:GEN196632 GOJ196630:GOJ196632 GYF196630:GYF196632 HIB196630:HIB196632 HRX196630:HRX196632 IBT196630:IBT196632 ILP196630:ILP196632 IVL196630:IVL196632 JFH196630:JFH196632 JPD196630:JPD196632 JYZ196630:JYZ196632 KIV196630:KIV196632 KSR196630:KSR196632 LCN196630:LCN196632 LMJ196630:LMJ196632 LWF196630:LWF196632 MGB196630:MGB196632 MPX196630:MPX196632 MZT196630:MZT196632 NJP196630:NJP196632 NTL196630:NTL196632 ODH196630:ODH196632 OND196630:OND196632 OWZ196630:OWZ196632 PGV196630:PGV196632 PQR196630:PQR196632 QAN196630:QAN196632 QKJ196630:QKJ196632 QUF196630:QUF196632 REB196630:REB196632 RNX196630:RNX196632 RXT196630:RXT196632 SHP196630:SHP196632 SRL196630:SRL196632 TBH196630:TBH196632 TLD196630:TLD196632 TUZ196630:TUZ196632 UEV196630:UEV196632 UOR196630:UOR196632 UYN196630:UYN196632 VIJ196630:VIJ196632 VSF196630:VSF196632 WCB196630:WCB196632 WLX196630:WLX196632 WVT196630:WVT196632 L262166:L262168 JH262166:JH262168 TD262166:TD262168 ACZ262166:ACZ262168 AMV262166:AMV262168 AWR262166:AWR262168 BGN262166:BGN262168 BQJ262166:BQJ262168 CAF262166:CAF262168 CKB262166:CKB262168 CTX262166:CTX262168 DDT262166:DDT262168 DNP262166:DNP262168 DXL262166:DXL262168 EHH262166:EHH262168 ERD262166:ERD262168 FAZ262166:FAZ262168 FKV262166:FKV262168 FUR262166:FUR262168 GEN262166:GEN262168 GOJ262166:GOJ262168 GYF262166:GYF262168 HIB262166:HIB262168 HRX262166:HRX262168 IBT262166:IBT262168 ILP262166:ILP262168 IVL262166:IVL262168 JFH262166:JFH262168 JPD262166:JPD262168 JYZ262166:JYZ262168 KIV262166:KIV262168 KSR262166:KSR262168 LCN262166:LCN262168 LMJ262166:LMJ262168 LWF262166:LWF262168 MGB262166:MGB262168 MPX262166:MPX262168 MZT262166:MZT262168 NJP262166:NJP262168 NTL262166:NTL262168 ODH262166:ODH262168 OND262166:OND262168 OWZ262166:OWZ262168 PGV262166:PGV262168 PQR262166:PQR262168 QAN262166:QAN262168 QKJ262166:QKJ262168 QUF262166:QUF262168 REB262166:REB262168 RNX262166:RNX262168 RXT262166:RXT262168 SHP262166:SHP262168 SRL262166:SRL262168 TBH262166:TBH262168 TLD262166:TLD262168 TUZ262166:TUZ262168 UEV262166:UEV262168 UOR262166:UOR262168 UYN262166:UYN262168 VIJ262166:VIJ262168 VSF262166:VSF262168 WCB262166:WCB262168 WLX262166:WLX262168 WVT262166:WVT262168 L327702:L327704 JH327702:JH327704 TD327702:TD327704 ACZ327702:ACZ327704 AMV327702:AMV327704 AWR327702:AWR327704 BGN327702:BGN327704 BQJ327702:BQJ327704 CAF327702:CAF327704 CKB327702:CKB327704 CTX327702:CTX327704 DDT327702:DDT327704 DNP327702:DNP327704 DXL327702:DXL327704 EHH327702:EHH327704 ERD327702:ERD327704 FAZ327702:FAZ327704 FKV327702:FKV327704 FUR327702:FUR327704 GEN327702:GEN327704 GOJ327702:GOJ327704 GYF327702:GYF327704 HIB327702:HIB327704 HRX327702:HRX327704 IBT327702:IBT327704 ILP327702:ILP327704 IVL327702:IVL327704 JFH327702:JFH327704 JPD327702:JPD327704 JYZ327702:JYZ327704 KIV327702:KIV327704 KSR327702:KSR327704 LCN327702:LCN327704 LMJ327702:LMJ327704 LWF327702:LWF327704 MGB327702:MGB327704 MPX327702:MPX327704 MZT327702:MZT327704 NJP327702:NJP327704 NTL327702:NTL327704 ODH327702:ODH327704 OND327702:OND327704 OWZ327702:OWZ327704 PGV327702:PGV327704 PQR327702:PQR327704 QAN327702:QAN327704 QKJ327702:QKJ327704 QUF327702:QUF327704 REB327702:REB327704 RNX327702:RNX327704 RXT327702:RXT327704 SHP327702:SHP327704 SRL327702:SRL327704 TBH327702:TBH327704 TLD327702:TLD327704 TUZ327702:TUZ327704 UEV327702:UEV327704 UOR327702:UOR327704 UYN327702:UYN327704 VIJ327702:VIJ327704 VSF327702:VSF327704 WCB327702:WCB327704 WLX327702:WLX327704 WVT327702:WVT327704 L393238:L393240 JH393238:JH393240 TD393238:TD393240 ACZ393238:ACZ393240 AMV393238:AMV393240 AWR393238:AWR393240 BGN393238:BGN393240 BQJ393238:BQJ393240 CAF393238:CAF393240 CKB393238:CKB393240 CTX393238:CTX393240 DDT393238:DDT393240 DNP393238:DNP393240 DXL393238:DXL393240 EHH393238:EHH393240 ERD393238:ERD393240 FAZ393238:FAZ393240 FKV393238:FKV393240 FUR393238:FUR393240 GEN393238:GEN393240 GOJ393238:GOJ393240 GYF393238:GYF393240 HIB393238:HIB393240 HRX393238:HRX393240 IBT393238:IBT393240 ILP393238:ILP393240 IVL393238:IVL393240 JFH393238:JFH393240 JPD393238:JPD393240 JYZ393238:JYZ393240 KIV393238:KIV393240 KSR393238:KSR393240 LCN393238:LCN393240 LMJ393238:LMJ393240 LWF393238:LWF393240 MGB393238:MGB393240 MPX393238:MPX393240 MZT393238:MZT393240 NJP393238:NJP393240 NTL393238:NTL393240 ODH393238:ODH393240 OND393238:OND393240 OWZ393238:OWZ393240 PGV393238:PGV393240 PQR393238:PQR393240 QAN393238:QAN393240 QKJ393238:QKJ393240 QUF393238:QUF393240 REB393238:REB393240 RNX393238:RNX393240 RXT393238:RXT393240 SHP393238:SHP393240 SRL393238:SRL393240 TBH393238:TBH393240 TLD393238:TLD393240 TUZ393238:TUZ393240 UEV393238:UEV393240 UOR393238:UOR393240 UYN393238:UYN393240 VIJ393238:VIJ393240 VSF393238:VSF393240 WCB393238:WCB393240 WLX393238:WLX393240 WVT393238:WVT393240 L458774:L458776 JH458774:JH458776 TD458774:TD458776 ACZ458774:ACZ458776 AMV458774:AMV458776 AWR458774:AWR458776 BGN458774:BGN458776 BQJ458774:BQJ458776 CAF458774:CAF458776 CKB458774:CKB458776 CTX458774:CTX458776 DDT458774:DDT458776 DNP458774:DNP458776 DXL458774:DXL458776 EHH458774:EHH458776 ERD458774:ERD458776 FAZ458774:FAZ458776 FKV458774:FKV458776 FUR458774:FUR458776 GEN458774:GEN458776 GOJ458774:GOJ458776 GYF458774:GYF458776 HIB458774:HIB458776 HRX458774:HRX458776 IBT458774:IBT458776 ILP458774:ILP458776 IVL458774:IVL458776 JFH458774:JFH458776 JPD458774:JPD458776 JYZ458774:JYZ458776 KIV458774:KIV458776 KSR458774:KSR458776 LCN458774:LCN458776 LMJ458774:LMJ458776 LWF458774:LWF458776 MGB458774:MGB458776 MPX458774:MPX458776 MZT458774:MZT458776 NJP458774:NJP458776 NTL458774:NTL458776 ODH458774:ODH458776 OND458774:OND458776 OWZ458774:OWZ458776 PGV458774:PGV458776 PQR458774:PQR458776 QAN458774:QAN458776 QKJ458774:QKJ458776 QUF458774:QUF458776 REB458774:REB458776 RNX458774:RNX458776 RXT458774:RXT458776 SHP458774:SHP458776 SRL458774:SRL458776 TBH458774:TBH458776 TLD458774:TLD458776 TUZ458774:TUZ458776 UEV458774:UEV458776 UOR458774:UOR458776 UYN458774:UYN458776 VIJ458774:VIJ458776 VSF458774:VSF458776 WCB458774:WCB458776 WLX458774:WLX458776 WVT458774:WVT458776 L524310:L524312 JH524310:JH524312 TD524310:TD524312 ACZ524310:ACZ524312 AMV524310:AMV524312 AWR524310:AWR524312 BGN524310:BGN524312 BQJ524310:BQJ524312 CAF524310:CAF524312 CKB524310:CKB524312 CTX524310:CTX524312 DDT524310:DDT524312 DNP524310:DNP524312 DXL524310:DXL524312 EHH524310:EHH524312 ERD524310:ERD524312 FAZ524310:FAZ524312 FKV524310:FKV524312 FUR524310:FUR524312 GEN524310:GEN524312 GOJ524310:GOJ524312 GYF524310:GYF524312 HIB524310:HIB524312 HRX524310:HRX524312 IBT524310:IBT524312 ILP524310:ILP524312 IVL524310:IVL524312 JFH524310:JFH524312 JPD524310:JPD524312 JYZ524310:JYZ524312 KIV524310:KIV524312 KSR524310:KSR524312 LCN524310:LCN524312 LMJ524310:LMJ524312 LWF524310:LWF524312 MGB524310:MGB524312 MPX524310:MPX524312 MZT524310:MZT524312 NJP524310:NJP524312 NTL524310:NTL524312 ODH524310:ODH524312 OND524310:OND524312 OWZ524310:OWZ524312 PGV524310:PGV524312 PQR524310:PQR524312 QAN524310:QAN524312 QKJ524310:QKJ524312 QUF524310:QUF524312 REB524310:REB524312 RNX524310:RNX524312 RXT524310:RXT524312 SHP524310:SHP524312 SRL524310:SRL524312 TBH524310:TBH524312 TLD524310:TLD524312 TUZ524310:TUZ524312 UEV524310:UEV524312 UOR524310:UOR524312 UYN524310:UYN524312 VIJ524310:VIJ524312 VSF524310:VSF524312 WCB524310:WCB524312 WLX524310:WLX524312 WVT524310:WVT524312 L589846:L589848 JH589846:JH589848 TD589846:TD589848 ACZ589846:ACZ589848 AMV589846:AMV589848 AWR589846:AWR589848 BGN589846:BGN589848 BQJ589846:BQJ589848 CAF589846:CAF589848 CKB589846:CKB589848 CTX589846:CTX589848 DDT589846:DDT589848 DNP589846:DNP589848 DXL589846:DXL589848 EHH589846:EHH589848 ERD589846:ERD589848 FAZ589846:FAZ589848 FKV589846:FKV589848 FUR589846:FUR589848 GEN589846:GEN589848 GOJ589846:GOJ589848 GYF589846:GYF589848 HIB589846:HIB589848 HRX589846:HRX589848 IBT589846:IBT589848 ILP589846:ILP589848 IVL589846:IVL589848 JFH589846:JFH589848 JPD589846:JPD589848 JYZ589846:JYZ589848 KIV589846:KIV589848 KSR589846:KSR589848 LCN589846:LCN589848 LMJ589846:LMJ589848 LWF589846:LWF589848 MGB589846:MGB589848 MPX589846:MPX589848 MZT589846:MZT589848 NJP589846:NJP589848 NTL589846:NTL589848 ODH589846:ODH589848 OND589846:OND589848 OWZ589846:OWZ589848 PGV589846:PGV589848 PQR589846:PQR589848 QAN589846:QAN589848 QKJ589846:QKJ589848 QUF589846:QUF589848 REB589846:REB589848 RNX589846:RNX589848 RXT589846:RXT589848 SHP589846:SHP589848 SRL589846:SRL589848 TBH589846:TBH589848 TLD589846:TLD589848 TUZ589846:TUZ589848 UEV589846:UEV589848 UOR589846:UOR589848 UYN589846:UYN589848 VIJ589846:VIJ589848 VSF589846:VSF589848 WCB589846:WCB589848 WLX589846:WLX589848 WVT589846:WVT589848 L655382:L655384 JH655382:JH655384 TD655382:TD655384 ACZ655382:ACZ655384 AMV655382:AMV655384 AWR655382:AWR655384 BGN655382:BGN655384 BQJ655382:BQJ655384 CAF655382:CAF655384 CKB655382:CKB655384 CTX655382:CTX655384 DDT655382:DDT655384 DNP655382:DNP655384 DXL655382:DXL655384 EHH655382:EHH655384 ERD655382:ERD655384 FAZ655382:FAZ655384 FKV655382:FKV655384 FUR655382:FUR655384 GEN655382:GEN655384 GOJ655382:GOJ655384 GYF655382:GYF655384 HIB655382:HIB655384 HRX655382:HRX655384 IBT655382:IBT655384 ILP655382:ILP655384 IVL655382:IVL655384 JFH655382:JFH655384 JPD655382:JPD655384 JYZ655382:JYZ655384 KIV655382:KIV655384 KSR655382:KSR655384 LCN655382:LCN655384 LMJ655382:LMJ655384 LWF655382:LWF655384 MGB655382:MGB655384 MPX655382:MPX655384 MZT655382:MZT655384 NJP655382:NJP655384 NTL655382:NTL655384 ODH655382:ODH655384 OND655382:OND655384 OWZ655382:OWZ655384 PGV655382:PGV655384 PQR655382:PQR655384 QAN655382:QAN655384 QKJ655382:QKJ655384 QUF655382:QUF655384 REB655382:REB655384 RNX655382:RNX655384 RXT655382:RXT655384 SHP655382:SHP655384 SRL655382:SRL655384 TBH655382:TBH655384 TLD655382:TLD655384 TUZ655382:TUZ655384 UEV655382:UEV655384 UOR655382:UOR655384 UYN655382:UYN655384 VIJ655382:VIJ655384 VSF655382:VSF655384 WCB655382:WCB655384 WLX655382:WLX655384 WVT655382:WVT655384 L720918:L720920 JH720918:JH720920 TD720918:TD720920 ACZ720918:ACZ720920 AMV720918:AMV720920 AWR720918:AWR720920 BGN720918:BGN720920 BQJ720918:BQJ720920 CAF720918:CAF720920 CKB720918:CKB720920 CTX720918:CTX720920 DDT720918:DDT720920 DNP720918:DNP720920 DXL720918:DXL720920 EHH720918:EHH720920 ERD720918:ERD720920 FAZ720918:FAZ720920 FKV720918:FKV720920 FUR720918:FUR720920 GEN720918:GEN720920 GOJ720918:GOJ720920 GYF720918:GYF720920 HIB720918:HIB720920 HRX720918:HRX720920 IBT720918:IBT720920 ILP720918:ILP720920 IVL720918:IVL720920 JFH720918:JFH720920 JPD720918:JPD720920 JYZ720918:JYZ720920 KIV720918:KIV720920 KSR720918:KSR720920 LCN720918:LCN720920 LMJ720918:LMJ720920 LWF720918:LWF720920 MGB720918:MGB720920 MPX720918:MPX720920 MZT720918:MZT720920 NJP720918:NJP720920 NTL720918:NTL720920 ODH720918:ODH720920 OND720918:OND720920 OWZ720918:OWZ720920 PGV720918:PGV720920 PQR720918:PQR720920 QAN720918:QAN720920 QKJ720918:QKJ720920 QUF720918:QUF720920 REB720918:REB720920 RNX720918:RNX720920 RXT720918:RXT720920 SHP720918:SHP720920 SRL720918:SRL720920 TBH720918:TBH720920 TLD720918:TLD720920 TUZ720918:TUZ720920 UEV720918:UEV720920 UOR720918:UOR720920 UYN720918:UYN720920 VIJ720918:VIJ720920 VSF720918:VSF720920 WCB720918:WCB720920 WLX720918:WLX720920 WVT720918:WVT720920 L786454:L786456 JH786454:JH786456 TD786454:TD786456 ACZ786454:ACZ786456 AMV786454:AMV786456 AWR786454:AWR786456 BGN786454:BGN786456 BQJ786454:BQJ786456 CAF786454:CAF786456 CKB786454:CKB786456 CTX786454:CTX786456 DDT786454:DDT786456 DNP786454:DNP786456 DXL786454:DXL786456 EHH786454:EHH786456 ERD786454:ERD786456 FAZ786454:FAZ786456 FKV786454:FKV786456 FUR786454:FUR786456 GEN786454:GEN786456 GOJ786454:GOJ786456 GYF786454:GYF786456 HIB786454:HIB786456 HRX786454:HRX786456 IBT786454:IBT786456 ILP786454:ILP786456 IVL786454:IVL786456 JFH786454:JFH786456 JPD786454:JPD786456 JYZ786454:JYZ786456 KIV786454:KIV786456 KSR786454:KSR786456 LCN786454:LCN786456 LMJ786454:LMJ786456 LWF786454:LWF786456 MGB786454:MGB786456 MPX786454:MPX786456 MZT786454:MZT786456 NJP786454:NJP786456 NTL786454:NTL786456 ODH786454:ODH786456 OND786454:OND786456 OWZ786454:OWZ786456 PGV786454:PGV786456 PQR786454:PQR786456 QAN786454:QAN786456 QKJ786454:QKJ786456 QUF786454:QUF786456 REB786454:REB786456 RNX786454:RNX786456 RXT786454:RXT786456 SHP786454:SHP786456 SRL786454:SRL786456 TBH786454:TBH786456 TLD786454:TLD786456 TUZ786454:TUZ786456 UEV786454:UEV786456 UOR786454:UOR786456 UYN786454:UYN786456 VIJ786454:VIJ786456 VSF786454:VSF786456 WCB786454:WCB786456 WLX786454:WLX786456 WVT786454:WVT786456 L851990:L851992 JH851990:JH851992 TD851990:TD851992 ACZ851990:ACZ851992 AMV851990:AMV851992 AWR851990:AWR851992 BGN851990:BGN851992 BQJ851990:BQJ851992 CAF851990:CAF851992 CKB851990:CKB851992 CTX851990:CTX851992 DDT851990:DDT851992 DNP851990:DNP851992 DXL851990:DXL851992 EHH851990:EHH851992 ERD851990:ERD851992 FAZ851990:FAZ851992 FKV851990:FKV851992 FUR851990:FUR851992 GEN851990:GEN851992 GOJ851990:GOJ851992 GYF851990:GYF851992 HIB851990:HIB851992 HRX851990:HRX851992 IBT851990:IBT851992 ILP851990:ILP851992 IVL851990:IVL851992 JFH851990:JFH851992 JPD851990:JPD851992 JYZ851990:JYZ851992 KIV851990:KIV851992 KSR851990:KSR851992 LCN851990:LCN851992 LMJ851990:LMJ851992 LWF851990:LWF851992 MGB851990:MGB851992 MPX851990:MPX851992 MZT851990:MZT851992 NJP851990:NJP851992 NTL851990:NTL851992 ODH851990:ODH851992 OND851990:OND851992 OWZ851990:OWZ851992 PGV851990:PGV851992 PQR851990:PQR851992 QAN851990:QAN851992 QKJ851990:QKJ851992 QUF851990:QUF851992 REB851990:REB851992 RNX851990:RNX851992 RXT851990:RXT851992 SHP851990:SHP851992 SRL851990:SRL851992 TBH851990:TBH851992 TLD851990:TLD851992 TUZ851990:TUZ851992 UEV851990:UEV851992 UOR851990:UOR851992 UYN851990:UYN851992 VIJ851990:VIJ851992 VSF851990:VSF851992 WCB851990:WCB851992 WLX851990:WLX851992 WVT851990:WVT851992 L917526:L917528 JH917526:JH917528 TD917526:TD917528 ACZ917526:ACZ917528 AMV917526:AMV917528 AWR917526:AWR917528 BGN917526:BGN917528 BQJ917526:BQJ917528 CAF917526:CAF917528 CKB917526:CKB917528 CTX917526:CTX917528 DDT917526:DDT917528 DNP917526:DNP917528 DXL917526:DXL917528 EHH917526:EHH917528 ERD917526:ERD917528 FAZ917526:FAZ917528 FKV917526:FKV917528 FUR917526:FUR917528 GEN917526:GEN917528 GOJ917526:GOJ917528 GYF917526:GYF917528 HIB917526:HIB917528 HRX917526:HRX917528 IBT917526:IBT917528 ILP917526:ILP917528 IVL917526:IVL917528 JFH917526:JFH917528 JPD917526:JPD917528 JYZ917526:JYZ917528 KIV917526:KIV917528 KSR917526:KSR917528 LCN917526:LCN917528 LMJ917526:LMJ917528 LWF917526:LWF917528 MGB917526:MGB917528 MPX917526:MPX917528 MZT917526:MZT917528 NJP917526:NJP917528 NTL917526:NTL917528 ODH917526:ODH917528 OND917526:OND917528 OWZ917526:OWZ917528 PGV917526:PGV917528 PQR917526:PQR917528 QAN917526:QAN917528 QKJ917526:QKJ917528 QUF917526:QUF917528 REB917526:REB917528 RNX917526:RNX917528 RXT917526:RXT917528 SHP917526:SHP917528 SRL917526:SRL917528 TBH917526:TBH917528 TLD917526:TLD917528 TUZ917526:TUZ917528 UEV917526:UEV917528 UOR917526:UOR917528 UYN917526:UYN917528 VIJ917526:VIJ917528 VSF917526:VSF917528 WCB917526:WCB917528 WLX917526:WLX917528 WVT917526:WVT917528 L983062:L983064 JH983062:JH983064 TD983062:TD983064 ACZ983062:ACZ983064 AMV983062:AMV983064 AWR983062:AWR983064 BGN983062:BGN983064 BQJ983062:BQJ983064 CAF983062:CAF983064 CKB983062:CKB983064 CTX983062:CTX983064 DDT983062:DDT983064 DNP983062:DNP983064 DXL983062:DXL983064 EHH983062:EHH983064 ERD983062:ERD983064 FAZ983062:FAZ983064 FKV983062:FKV983064 FUR983062:FUR983064 GEN983062:GEN983064 GOJ983062:GOJ983064 GYF983062:GYF983064 HIB983062:HIB983064 HRX983062:HRX983064 IBT983062:IBT983064 ILP983062:ILP983064 IVL983062:IVL983064 JFH983062:JFH983064 JPD983062:JPD983064 JYZ983062:JYZ983064 KIV983062:KIV983064 KSR983062:KSR983064 LCN983062:LCN983064 LMJ983062:LMJ983064 LWF983062:LWF983064 MGB983062:MGB983064 MPX983062:MPX983064 MZT983062:MZT983064 NJP983062:NJP983064 NTL983062:NTL983064 ODH983062:ODH983064 OND983062:OND983064 OWZ983062:OWZ983064 PGV983062:PGV983064 PQR983062:PQR983064 QAN983062:QAN983064 QKJ983062:QKJ983064 QUF983062:QUF983064 REB983062:REB983064 RNX983062:RNX983064 RXT983062:RXT983064 SHP983062:SHP983064 SRL983062:SRL983064 TBH983062:TBH983064 TLD983062:TLD983064 TUZ983062:TUZ983064 UEV983062:UEV983064 UOR983062:UOR983064 UYN983062:UYN983064 VIJ983062:VIJ983064 VSF983062:VSF983064 WCB983062:WCB983064 WLX983062:WLX983064 WVT983062:WVT983064"/>
  </dataValidations>
  <pageMargins left="0.19685039370078741" right="0.19685039370078741" top="1.5748031496062993" bottom="0.59055118110236227" header="0.39370078740157483" footer="0.19685039370078741"/>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Lebenszykluskosten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Charlotte</dc:creator>
  <cp:lastModifiedBy>Schmidt, Vanessa</cp:lastModifiedBy>
  <dcterms:created xsi:type="dcterms:W3CDTF">2019-03-28T12:30:49Z</dcterms:created>
  <dcterms:modified xsi:type="dcterms:W3CDTF">2019-04-24T07:05:36Z</dcterms:modified>
</cp:coreProperties>
</file>