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S\Projekte\KG_ÖBU\17005200_UBA_Profilierung_umweltfreundliche_Beschaffung\8_Know-how\LCC\"/>
    </mc:Choice>
  </mc:AlternateContent>
  <bookViews>
    <workbookView xWindow="0" yWindow="0" windowWidth="15675" windowHeight="7440"/>
  </bookViews>
  <sheets>
    <sheet name="Lebenszykluskosten"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F9" i="2"/>
  <c r="H9" i="2"/>
  <c r="J9" i="2"/>
  <c r="L9" i="2"/>
  <c r="D11" i="2"/>
  <c r="D29" i="2" s="1"/>
  <c r="F11" i="2"/>
  <c r="F29" i="2" s="1"/>
  <c r="H11" i="2"/>
  <c r="H29" i="2" s="1"/>
  <c r="J11" i="2"/>
  <c r="J29" i="2" s="1"/>
  <c r="L11" i="2"/>
  <c r="L29" i="2" s="1"/>
  <c r="D13" i="2"/>
  <c r="F13" i="2"/>
  <c r="H13" i="2"/>
  <c r="J13" i="2"/>
  <c r="L13" i="2"/>
  <c r="D14" i="2"/>
  <c r="F14" i="2"/>
  <c r="F40" i="2" s="1"/>
  <c r="H14" i="2"/>
  <c r="H40" i="2" s="1"/>
  <c r="J14" i="2"/>
  <c r="L14" i="2"/>
  <c r="B20" i="2"/>
  <c r="B21" i="2" s="1"/>
  <c r="D20" i="2"/>
  <c r="D21" i="2" s="1"/>
  <c r="F20" i="2"/>
  <c r="H20" i="2"/>
  <c r="H21" i="2" s="1"/>
  <c r="J20" i="2"/>
  <c r="L20" i="2"/>
  <c r="L21" i="2" s="1"/>
  <c r="D23" i="2"/>
  <c r="D25" i="2" s="1"/>
  <c r="D26" i="2" s="1"/>
  <c r="F23" i="2"/>
  <c r="F25" i="2" s="1"/>
  <c r="F32" i="2" s="1"/>
  <c r="H23" i="2"/>
  <c r="H25" i="2" s="1"/>
  <c r="J23" i="2"/>
  <c r="J25" i="2" s="1"/>
  <c r="L23" i="2"/>
  <c r="L25" i="2" s="1"/>
  <c r="B25" i="2"/>
  <c r="B26" i="2" s="1"/>
  <c r="D28" i="2"/>
  <c r="F28" i="2"/>
  <c r="H28" i="2"/>
  <c r="J28" i="2"/>
  <c r="L28" i="2"/>
  <c r="B29" i="2"/>
  <c r="B30" i="2" s="1"/>
  <c r="B33" i="2" s="1"/>
  <c r="B37" i="2"/>
  <c r="D37" i="2"/>
  <c r="F37" i="2"/>
  <c r="H37" i="2"/>
  <c r="J37" i="2"/>
  <c r="L37" i="2"/>
  <c r="B39" i="2"/>
  <c r="D39" i="2"/>
  <c r="F39" i="2"/>
  <c r="H39" i="2"/>
  <c r="J39" i="2"/>
  <c r="L39" i="2"/>
  <c r="B40" i="2"/>
  <c r="J40" i="2"/>
  <c r="L40" i="2"/>
  <c r="B41" i="2"/>
  <c r="D41" i="2"/>
  <c r="D43" i="2" s="1"/>
  <c r="F41" i="2"/>
  <c r="H41" i="2"/>
  <c r="J41" i="2"/>
  <c r="L41" i="2"/>
  <c r="B32" i="2" l="1"/>
  <c r="B34" i="2" s="1"/>
  <c r="B35" i="2" s="1"/>
  <c r="F21" i="2"/>
  <c r="F42" i="2"/>
  <c r="B42" i="2"/>
  <c r="B43" i="2"/>
  <c r="J42" i="2"/>
  <c r="D42" i="2"/>
  <c r="H30" i="2"/>
  <c r="H33" i="2" s="1"/>
  <c r="L30" i="2"/>
  <c r="L33" i="2" s="1"/>
  <c r="J30" i="2"/>
  <c r="J33" i="2" s="1"/>
  <c r="L43" i="2"/>
  <c r="L26" i="2"/>
  <c r="L32" i="2"/>
  <c r="H42" i="2"/>
  <c r="D40" i="2"/>
  <c r="F30" i="2"/>
  <c r="F33" i="2" s="1"/>
  <c r="F34" i="2" s="1"/>
  <c r="F35" i="2" s="1"/>
  <c r="L42" i="2"/>
  <c r="D30" i="2"/>
  <c r="D33" i="2" s="1"/>
  <c r="J43" i="2"/>
  <c r="H43" i="2"/>
  <c r="F43" i="2"/>
  <c r="D32" i="2"/>
  <c r="H32" i="2"/>
  <c r="H26" i="2"/>
  <c r="J32" i="2"/>
  <c r="J34" i="2" s="1"/>
  <c r="J35" i="2" s="1"/>
  <c r="J26" i="2"/>
  <c r="J21" i="2"/>
  <c r="F26" i="2"/>
  <c r="B38" i="2" l="1"/>
  <c r="B36" i="2"/>
  <c r="L34" i="2"/>
  <c r="L35" i="2" s="1"/>
  <c r="D34" i="2"/>
  <c r="D35" i="2" s="1"/>
  <c r="D38" i="2" s="1"/>
  <c r="H34" i="2"/>
  <c r="H35" i="2" s="1"/>
  <c r="H36" i="2" s="1"/>
  <c r="L38" i="2"/>
  <c r="L36" i="2"/>
  <c r="D36" i="2"/>
  <c r="J36" i="2"/>
  <c r="J38" i="2"/>
  <c r="F36" i="2"/>
  <c r="F38" i="2"/>
  <c r="H38" i="2" l="1"/>
</calcChain>
</file>

<file path=xl/sharedStrings.xml><?xml version="1.0" encoding="utf-8"?>
<sst xmlns="http://schemas.openxmlformats.org/spreadsheetml/2006/main" count="203" uniqueCount="62">
  <si>
    <t>© Berliner Energieagentur GmbH</t>
  </si>
  <si>
    <t>4. Lebenszykluskosten (LCC - Life Cycle Cost) = Investitionskosten + (Barwertfaktor * jährliche Unterhaltkosten) über die Lebensdauer des Gerätes.</t>
  </si>
  <si>
    <t xml:space="preserve">3. Angaben wie der Energiepreis und die erwartete Lebensdauer können von den vorgegebenen Werten abweichen und gegebenenfalls geändert werden. </t>
  </si>
  <si>
    <t>1. Die technischen Daten und Leistungsangaben für bestimmte Geräte können nur in den farbigen Zellen eingetragen werden und sollten auf einer geeigneten technischen Dokumentation beruhen.</t>
  </si>
  <si>
    <t xml:space="preserve">Hinweis: </t>
  </si>
  <si>
    <t>€</t>
  </si>
  <si>
    <t>Gesamtkosten für alle Geräte [Euro]</t>
  </si>
  <si>
    <t>€/kg</t>
  </si>
  <si>
    <t>Gesamtkosten pro kg Standardbeladung</t>
  </si>
  <si>
    <t>Gesamtkosten pro Gerät [Euro]</t>
  </si>
  <si>
    <t>Jahre</t>
  </si>
  <si>
    <t>Lebenszykluskosten über eine Wirtschaftszeit von</t>
  </si>
  <si>
    <t>Gesamtunterhaltungskosten pro kg of Standardnutzinhalt [Euro/kg]</t>
  </si>
  <si>
    <t>Gesamtunterhaltkosten pro kg  Standardnutzinhalt [Euro/l/Jahr]</t>
  </si>
  <si>
    <t>€/Jahr</t>
  </si>
  <si>
    <t>Gesamtunterhaltkosten für alle Geräte pro Jahr [Euro/Jahr]</t>
  </si>
  <si>
    <t>€/Gerät/Jahr</t>
  </si>
  <si>
    <t>Gesamtunterhaltkosten pro Gerät pro Jahr [Euro/Gerät/Jahr]</t>
  </si>
  <si>
    <t>Gesamtunterhaltkosten</t>
  </si>
  <si>
    <t>Gesamte Energiekosten pro Gerät pro Jahr</t>
  </si>
  <si>
    <t>kWh/Jahr</t>
  </si>
  <si>
    <t>Energiebedarf pro Jahr pro Gerät (ohne Standby) [KWh/Jahr]</t>
  </si>
  <si>
    <t>€/kWh</t>
  </si>
  <si>
    <t>Strompreis [Euro/kWh]</t>
  </si>
  <si>
    <t>Energiekosten der Geräte pro Jahr</t>
  </si>
  <si>
    <t>Gesamte Wartungskosten der Geräte pro Jahr</t>
  </si>
  <si>
    <t>€/Gerät/Jahre</t>
  </si>
  <si>
    <t>Jährliche Wartungs- und Standardservicekosten pro Gerät [Euro/Gerät]</t>
  </si>
  <si>
    <t>h/Gerät/Jahre</t>
  </si>
  <si>
    <t>Arbeitsbelastung für Wartung &amp; Service pro Gerät pro Jahr [Stunden/Gerät/Jahr]</t>
  </si>
  <si>
    <t>Stundenlohn für Wartung &amp; Service [Euro/Stunde]</t>
  </si>
  <si>
    <t>Wartungskosten für Geräte pro Jahr</t>
  </si>
  <si>
    <t>Gesamtkosten aller Geräte [Euro]</t>
  </si>
  <si>
    <t>€/Gerät</t>
  </si>
  <si>
    <t>Gesamte Beschaffungskosten pro Gerät [Euro/Gerät]</t>
  </si>
  <si>
    <t>Erkennbare Gebühr gemäß WEEE Richtlinie [Euro/Gerät]</t>
  </si>
  <si>
    <t>Lieferkosten [Euro/Gerät]</t>
  </si>
  <si>
    <t>Einbaupreis pro Gerät inklusive Zubehör [Euro/Gerät]</t>
  </si>
  <si>
    <t>Beschaffungspreis pro Gerät [Euro/Gerät]</t>
  </si>
  <si>
    <t>Beschaffungspreis (gemäß Angebot)</t>
  </si>
  <si>
    <t>%</t>
  </si>
  <si>
    <t>Diskontsatz für Lebenszykluskosten Bewertung [%]</t>
  </si>
  <si>
    <t>Lebensdauer des Gerätes, für Lebenszykluskosten-Analyse [Jahr]</t>
  </si>
  <si>
    <t>kWh/Programm</t>
  </si>
  <si>
    <t>Energiebedarf pro Standarddurchlauf pro Standardbeladung ( basierend auf Standardtestergebnissen) [kWh/Jahr]</t>
  </si>
  <si>
    <t>Anzahl/Jahr</t>
  </si>
  <si>
    <t>Anzahl der Ofendurchläufe pro Jahr [Anzahl/Jahr]</t>
  </si>
  <si>
    <t>l</t>
  </si>
  <si>
    <t>Standard-Nutzinhalt [Liter]</t>
  </si>
  <si>
    <t>Geräte</t>
  </si>
  <si>
    <t>Anzahl zu beschaffender Geräte [Geräte]</t>
  </si>
  <si>
    <t>Technische Details und Daten</t>
  </si>
  <si>
    <t>Typ/Model des elektrischen Backofens</t>
  </si>
  <si>
    <t>Hersteller</t>
  </si>
  <si>
    <t>Angebot 6</t>
  </si>
  <si>
    <t>Angebot 5</t>
  </si>
  <si>
    <t>Angebot 4</t>
  </si>
  <si>
    <t>Angebot 3</t>
  </si>
  <si>
    <t>Angebot 2</t>
  </si>
  <si>
    <t>Angebot 1</t>
  </si>
  <si>
    <t>Berechnungshilfe Lebenszykluskosten - Elektrische Backöfen -</t>
  </si>
  <si>
    <r>
      <t xml:space="preserve">2. Diese Berechnungshilfe ist für die Kalkulation der Wirtschaftlichkeit von </t>
    </r>
    <r>
      <rPr>
        <b/>
        <sz val="10"/>
        <rFont val="Arial"/>
        <family val="2"/>
      </rPr>
      <t>elektrischen Backöfen</t>
    </r>
    <r>
      <rPr>
        <sz val="10"/>
        <rFont val="Arial"/>
        <family val="2"/>
      </rPr>
      <t xml:space="preserve"> und deren Kombination anzuwenden.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</si>
</sst>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
  </numFmts>
  <fonts count="4" x14ac:knownFonts="1">
    <font>
      <sz val="10"/>
      <color theme="1"/>
      <name val="arial"/>
      <family val="2"/>
    </font>
    <font>
      <sz val="10"/>
      <name val="Arial"/>
      <family val="2"/>
    </font>
    <font>
      <b/>
      <sz val="16"/>
      <name val="Arial"/>
      <family val="2"/>
    </font>
    <font>
      <b/>
      <sz val="10"/>
      <name val="Arial"/>
      <family val="2"/>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51"/>
        <bgColor indexed="64"/>
      </patternFill>
    </fill>
  </fills>
  <borders count="23">
    <border>
      <left/>
      <right/>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2">
    <xf numFmtId="0" fontId="0" fillId="0" borderId="0"/>
    <xf numFmtId="0" fontId="1" fillId="0" borderId="0"/>
  </cellStyleXfs>
  <cellXfs count="70">
    <xf numFmtId="0" fontId="0" fillId="0" borderId="0" xfId="0"/>
    <xf numFmtId="0" fontId="1" fillId="2" borderId="0" xfId="1" applyFont="1" applyFill="1"/>
    <xf numFmtId="0" fontId="2" fillId="0" borderId="0" xfId="1" applyFont="1" applyFill="1" applyProtection="1">
      <protection hidden="1"/>
    </xf>
    <xf numFmtId="0" fontId="1" fillId="0" borderId="0" xfId="1" applyFont="1" applyProtection="1">
      <protection hidden="1"/>
    </xf>
    <xf numFmtId="0" fontId="1" fillId="0" borderId="0" xfId="1" applyFont="1" applyFill="1" applyProtection="1">
      <protection hidden="1"/>
    </xf>
    <xf numFmtId="0" fontId="3" fillId="4" borderId="12" xfId="1" applyFont="1" applyFill="1" applyBorder="1" applyAlignment="1" applyProtection="1">
      <protection hidden="1"/>
    </xf>
    <xf numFmtId="0" fontId="3" fillId="4" borderId="13" xfId="1" applyFont="1" applyFill="1" applyBorder="1" applyAlignment="1" applyProtection="1">
      <protection hidden="1"/>
    </xf>
    <xf numFmtId="0" fontId="3" fillId="4" borderId="11" xfId="1" applyFont="1" applyFill="1" applyBorder="1" applyAlignment="1" applyProtection="1">
      <protection hidden="1"/>
    </xf>
    <xf numFmtId="0" fontId="3" fillId="3" borderId="5" xfId="1" applyFont="1" applyFill="1" applyBorder="1" applyAlignment="1" applyProtection="1">
      <protection locked="0"/>
    </xf>
    <xf numFmtId="0" fontId="1" fillId="3" borderId="21" xfId="1" applyFont="1" applyFill="1" applyBorder="1" applyAlignment="1" applyProtection="1">
      <protection locked="0"/>
    </xf>
    <xf numFmtId="0" fontId="1" fillId="3" borderId="4" xfId="1" applyFont="1" applyFill="1" applyBorder="1" applyAlignment="1" applyProtection="1">
      <protection locked="0"/>
    </xf>
    <xf numFmtId="0" fontId="3" fillId="3" borderId="14" xfId="1" applyFont="1" applyFill="1" applyBorder="1" applyAlignment="1" applyProtection="1">
      <protection locked="0"/>
    </xf>
    <xf numFmtId="0" fontId="3" fillId="3" borderId="22" xfId="1" applyFont="1" applyFill="1" applyBorder="1" applyAlignment="1" applyProtection="1">
      <protection locked="0"/>
    </xf>
    <xf numFmtId="165" fontId="1" fillId="0" borderId="12" xfId="1" applyNumberFormat="1" applyFont="1" applyFill="1" applyBorder="1" applyAlignment="1" applyProtection="1">
      <protection hidden="1"/>
    </xf>
    <xf numFmtId="165" fontId="1" fillId="0" borderId="11" xfId="1" applyNumberFormat="1" applyFont="1" applyFill="1" applyBorder="1" applyAlignment="1" applyProtection="1">
      <alignment horizontal="center"/>
      <protection hidden="1"/>
    </xf>
    <xf numFmtId="3" fontId="1" fillId="3" borderId="5" xfId="1" applyNumberFormat="1" applyFont="1" applyFill="1" applyBorder="1" applyAlignment="1" applyProtection="1">
      <protection locked="0"/>
    </xf>
    <xf numFmtId="3" fontId="1" fillId="0" borderId="21" xfId="1" applyNumberFormat="1" applyFont="1" applyFill="1" applyBorder="1" applyAlignment="1" applyProtection="1">
      <alignment horizontal="left"/>
      <protection hidden="1"/>
    </xf>
    <xf numFmtId="3" fontId="1" fillId="0" borderId="5" xfId="1" applyNumberFormat="1" applyFont="1" applyFill="1" applyBorder="1" applyAlignment="1" applyProtection="1">
      <alignment horizontal="right"/>
      <protection hidden="1"/>
    </xf>
    <xf numFmtId="3" fontId="1" fillId="0" borderId="4" xfId="1" applyNumberFormat="1" applyFont="1" applyFill="1" applyBorder="1" applyAlignment="1" applyProtection="1">
      <alignment horizontal="left"/>
      <protection hidden="1"/>
    </xf>
    <xf numFmtId="166" fontId="1" fillId="3" borderId="5" xfId="1" applyNumberFormat="1" applyFont="1" applyFill="1" applyBorder="1" applyAlignment="1" applyProtection="1">
      <protection locked="0"/>
    </xf>
    <xf numFmtId="0" fontId="1" fillId="0" borderId="7" xfId="1" applyFont="1" applyFill="1" applyBorder="1" applyAlignment="1" applyProtection="1">
      <alignment horizontal="right" vertical="center" wrapText="1"/>
      <protection hidden="1"/>
    </xf>
    <xf numFmtId="4" fontId="1" fillId="3" borderId="5" xfId="1" applyNumberFormat="1" applyFont="1" applyFill="1" applyBorder="1" applyAlignment="1" applyProtection="1">
      <alignment vertical="center"/>
      <protection locked="0"/>
    </xf>
    <xf numFmtId="3" fontId="1" fillId="0" borderId="21" xfId="1" applyNumberFormat="1" applyFont="1" applyFill="1" applyBorder="1" applyAlignment="1" applyProtection="1">
      <alignment horizontal="left" vertical="center"/>
      <protection hidden="1"/>
    </xf>
    <xf numFmtId="3" fontId="1" fillId="0" borderId="4" xfId="1" applyNumberFormat="1" applyFont="1" applyFill="1" applyBorder="1" applyAlignment="1" applyProtection="1">
      <alignment horizontal="left" vertical="center"/>
      <protection hidden="1"/>
    </xf>
    <xf numFmtId="3" fontId="1" fillId="0" borderId="14" xfId="1" applyNumberFormat="1" applyFont="1" applyFill="1" applyBorder="1" applyAlignment="1" applyProtection="1">
      <alignment horizontal="right"/>
      <protection hidden="1"/>
    </xf>
    <xf numFmtId="3" fontId="1" fillId="0" borderId="1" xfId="1" applyNumberFormat="1" applyFont="1" applyFill="1" applyBorder="1" applyAlignment="1" applyProtection="1">
      <alignment horizontal="left"/>
      <protection hidden="1"/>
    </xf>
    <xf numFmtId="165" fontId="1" fillId="0" borderId="13" xfId="1" applyNumberFormat="1" applyFont="1" applyFill="1" applyBorder="1" applyAlignment="1" applyProtection="1">
      <protection hidden="1"/>
    </xf>
    <xf numFmtId="2" fontId="1" fillId="3" borderId="9" xfId="1" applyNumberFormat="1" applyFont="1" applyFill="1" applyBorder="1" applyAlignment="1" applyProtection="1">
      <protection locked="0"/>
    </xf>
    <xf numFmtId="0" fontId="3" fillId="0" borderId="17" xfId="1" applyFont="1" applyFill="1" applyBorder="1" applyAlignment="1" applyProtection="1">
      <alignment horizontal="right" wrapText="1"/>
      <protection hidden="1"/>
    </xf>
    <xf numFmtId="2" fontId="3" fillId="0" borderId="9" xfId="1" applyNumberFormat="1" applyFont="1" applyFill="1" applyBorder="1" applyAlignment="1" applyProtection="1">
      <alignment horizontal="right"/>
      <protection hidden="1"/>
    </xf>
    <xf numFmtId="3" fontId="3" fillId="0" borderId="4" xfId="1" applyNumberFormat="1" applyFont="1" applyFill="1" applyBorder="1" applyAlignment="1" applyProtection="1">
      <alignment horizontal="left"/>
      <protection hidden="1"/>
    </xf>
    <xf numFmtId="2" fontId="3" fillId="0" borderId="2" xfId="1" applyNumberFormat="1" applyFont="1" applyFill="1" applyBorder="1" applyAlignment="1" applyProtection="1">
      <alignment horizontal="right"/>
      <protection hidden="1"/>
    </xf>
    <xf numFmtId="3" fontId="3" fillId="0" borderId="1" xfId="1" applyNumberFormat="1" applyFont="1" applyFill="1" applyBorder="1" applyAlignment="1" applyProtection="1">
      <alignment horizontal="left"/>
      <protection hidden="1"/>
    </xf>
    <xf numFmtId="0" fontId="1" fillId="0" borderId="7" xfId="1" applyFont="1" applyFill="1" applyBorder="1" applyAlignment="1" applyProtection="1">
      <alignment horizontal="right" wrapText="1"/>
      <protection hidden="1"/>
    </xf>
    <xf numFmtId="2" fontId="1" fillId="3" borderId="5" xfId="1" applyNumberFormat="1" applyFont="1" applyFill="1" applyBorder="1" applyAlignment="1" applyProtection="1">
      <alignment horizontal="right"/>
      <protection locked="0"/>
    </xf>
    <xf numFmtId="2" fontId="1" fillId="0" borderId="5" xfId="1" applyNumberFormat="1" applyFont="1" applyFill="1" applyBorder="1" applyAlignment="1" applyProtection="1">
      <alignment horizontal="right"/>
      <protection hidden="1"/>
    </xf>
    <xf numFmtId="4" fontId="3" fillId="0" borderId="5" xfId="1" applyNumberFormat="1" applyFont="1" applyFill="1" applyBorder="1" applyAlignment="1" applyProtection="1">
      <alignment horizontal="right"/>
      <protection hidden="1"/>
    </xf>
    <xf numFmtId="2" fontId="1" fillId="3" borderId="5" xfId="1" applyNumberFormat="1" applyFont="1" applyFill="1" applyBorder="1" applyAlignment="1" applyProtection="1">
      <protection locked="0"/>
    </xf>
    <xf numFmtId="4" fontId="1" fillId="0" borderId="5" xfId="1" applyNumberFormat="1" applyFont="1" applyFill="1" applyBorder="1" applyAlignment="1" applyProtection="1">
      <alignment horizontal="right"/>
      <protection hidden="1"/>
    </xf>
    <xf numFmtId="3" fontId="3" fillId="0" borderId="19" xfId="1" applyNumberFormat="1" applyFont="1" applyFill="1" applyBorder="1" applyAlignment="1" applyProtection="1">
      <alignment horizontal="left"/>
      <protection hidden="1"/>
    </xf>
    <xf numFmtId="166" fontId="1" fillId="0" borderId="10" xfId="1" applyNumberFormat="1" applyFont="1" applyFill="1" applyBorder="1" applyAlignment="1" applyProtection="1">
      <protection hidden="1"/>
    </xf>
    <xf numFmtId="3" fontId="1" fillId="0" borderId="8" xfId="1" applyNumberFormat="1" applyFont="1" applyFill="1" applyBorder="1" applyAlignment="1" applyProtection="1">
      <alignment horizontal="center"/>
      <protection hidden="1"/>
    </xf>
    <xf numFmtId="4" fontId="1" fillId="0" borderId="16" xfId="1" applyNumberFormat="1" applyFont="1" applyFill="1" applyBorder="1" applyAlignment="1" applyProtection="1">
      <alignment horizontal="right"/>
      <protection hidden="1"/>
    </xf>
    <xf numFmtId="3" fontId="1" fillId="0" borderId="15" xfId="1" applyNumberFormat="1" applyFont="1" applyFill="1" applyBorder="1" applyAlignment="1" applyProtection="1">
      <alignment horizontal="left"/>
      <protection hidden="1"/>
    </xf>
    <xf numFmtId="164" fontId="1" fillId="0" borderId="14" xfId="1" applyNumberFormat="1" applyFont="1" applyFill="1" applyBorder="1" applyAlignment="1" applyProtection="1">
      <alignment horizontal="right"/>
      <protection hidden="1"/>
    </xf>
    <xf numFmtId="165" fontId="1" fillId="0" borderId="12" xfId="1" applyNumberFormat="1" applyFont="1" applyFill="1" applyBorder="1" applyAlignment="1" applyProtection="1">
      <alignment horizontal="right"/>
      <protection hidden="1"/>
    </xf>
    <xf numFmtId="165" fontId="1" fillId="0" borderId="13" xfId="1" applyNumberFormat="1" applyFont="1" applyFill="1" applyBorder="1" applyAlignment="1" applyProtection="1">
      <alignment horizontal="right"/>
      <protection hidden="1"/>
    </xf>
    <xf numFmtId="165" fontId="1" fillId="0" borderId="10" xfId="1" applyNumberFormat="1" applyFont="1" applyFill="1" applyBorder="1" applyAlignment="1" applyProtection="1">
      <alignment horizontal="right"/>
      <protection hidden="1"/>
    </xf>
    <xf numFmtId="165" fontId="1" fillId="0" borderId="8" xfId="1" applyNumberFormat="1" applyFont="1" applyFill="1" applyBorder="1" applyAlignment="1" applyProtection="1">
      <alignment horizontal="center"/>
      <protection hidden="1"/>
    </xf>
    <xf numFmtId="165" fontId="1" fillId="0" borderId="9" xfId="1" applyNumberFormat="1" applyFont="1" applyFill="1" applyBorder="1" applyAlignment="1" applyProtection="1">
      <alignment horizontal="right"/>
      <protection hidden="1"/>
    </xf>
    <xf numFmtId="164" fontId="3" fillId="0" borderId="5" xfId="1" applyNumberFormat="1" applyFont="1" applyFill="1" applyBorder="1" applyAlignment="1" applyProtection="1">
      <alignment horizontal="right"/>
      <protection hidden="1"/>
    </xf>
    <xf numFmtId="4" fontId="3" fillId="0" borderId="2" xfId="1" applyNumberFormat="1" applyFont="1" applyFill="1" applyBorder="1" applyAlignment="1" applyProtection="1">
      <alignment horizontal="right"/>
      <protection hidden="1"/>
    </xf>
    <xf numFmtId="0" fontId="1" fillId="3" borderId="0" xfId="1" applyFont="1" applyFill="1" applyAlignment="1" applyProtection="1">
      <protection hidden="1"/>
    </xf>
    <xf numFmtId="0" fontId="1" fillId="3" borderId="0" xfId="1" applyFont="1" applyFill="1" applyProtection="1">
      <protection hidden="1"/>
    </xf>
    <xf numFmtId="0" fontId="1" fillId="3" borderId="0" xfId="1" applyFont="1" applyFill="1" applyBorder="1" applyAlignment="1" applyProtection="1">
      <protection hidden="1"/>
    </xf>
    <xf numFmtId="0" fontId="1" fillId="0" borderId="0" xfId="1" applyFont="1" applyFill="1" applyAlignment="1" applyProtection="1">
      <alignment horizontal="right"/>
      <protection hidden="1"/>
    </xf>
    <xf numFmtId="2" fontId="1" fillId="0" borderId="0" xfId="1" applyNumberFormat="1" applyFont="1" applyProtection="1">
      <protection hidden="1"/>
    </xf>
    <xf numFmtId="0" fontId="1" fillId="0" borderId="0" xfId="1" applyFont="1" applyAlignment="1" applyProtection="1">
      <alignment horizontal="left"/>
      <protection hidden="1"/>
    </xf>
    <xf numFmtId="2" fontId="1" fillId="0" borderId="0" xfId="1" applyNumberFormat="1" applyFont="1" applyAlignment="1" applyProtection="1">
      <alignment horizontal="left"/>
      <protection hidden="1"/>
    </xf>
    <xf numFmtId="0" fontId="3" fillId="0" borderId="18" xfId="1" applyFont="1" applyFill="1" applyBorder="1" applyAlignment="1" applyProtection="1">
      <alignment horizontal="center" wrapText="1"/>
      <protection hidden="1"/>
    </xf>
    <xf numFmtId="0" fontId="3" fillId="0" borderId="3" xfId="1" applyFont="1" applyFill="1" applyBorder="1" applyAlignment="1" applyProtection="1">
      <alignment horizontal="right" wrapText="1"/>
      <protection hidden="1"/>
    </xf>
    <xf numFmtId="0" fontId="3" fillId="4" borderId="18" xfId="1" applyFont="1" applyFill="1" applyBorder="1" applyAlignment="1" applyProtection="1">
      <alignment horizontal="right" wrapText="1"/>
      <protection hidden="1"/>
    </xf>
    <xf numFmtId="0" fontId="1" fillId="0" borderId="6" xfId="1" applyFont="1" applyFill="1" applyBorder="1" applyAlignment="1" applyProtection="1">
      <alignment horizontal="right" wrapText="1"/>
      <protection hidden="1"/>
    </xf>
    <xf numFmtId="0" fontId="1" fillId="0" borderId="17" xfId="1" applyFont="1" applyFill="1" applyBorder="1" applyAlignment="1" applyProtection="1">
      <alignment horizontal="right" wrapText="1"/>
      <protection hidden="1"/>
    </xf>
    <xf numFmtId="0" fontId="3" fillId="0" borderId="20" xfId="1" applyFont="1" applyFill="1" applyBorder="1" applyAlignment="1" applyProtection="1">
      <alignment horizontal="right" wrapText="1"/>
      <protection hidden="1"/>
    </xf>
    <xf numFmtId="0" fontId="1" fillId="0" borderId="3" xfId="1" applyFont="1" applyFill="1" applyBorder="1" applyAlignment="1" applyProtection="1">
      <alignment horizontal="right" wrapText="1"/>
      <protection hidden="1"/>
    </xf>
    <xf numFmtId="0" fontId="3" fillId="4" borderId="7" xfId="1" applyFont="1" applyFill="1" applyBorder="1" applyAlignment="1" applyProtection="1">
      <alignment horizontal="right" wrapText="1"/>
      <protection hidden="1"/>
    </xf>
    <xf numFmtId="0" fontId="3" fillId="0" borderId="7" xfId="1" applyFont="1" applyFill="1" applyBorder="1" applyAlignment="1" applyProtection="1">
      <alignment horizontal="right" wrapText="1"/>
      <protection hidden="1"/>
    </xf>
    <xf numFmtId="0" fontId="3" fillId="0" borderId="6" xfId="1" applyFont="1" applyFill="1" applyBorder="1" applyAlignment="1" applyProtection="1">
      <alignment horizontal="right" wrapText="1"/>
      <protection hidden="1"/>
    </xf>
    <xf numFmtId="0" fontId="1" fillId="0" borderId="10" xfId="1" applyFont="1" applyBorder="1" applyProtection="1">
      <protection hidden="1"/>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114300</xdr:colOff>
      <xdr:row>0</xdr:row>
      <xdr:rowOff>0</xdr:rowOff>
    </xdr:from>
    <xdr:ext cx="1504950" cy="1200150"/>
    <xdr:pic>
      <xdr:nvPicPr>
        <xdr:cNvPr id="2" name="Bild 2" descr="BEA4c"/>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82425" y="0"/>
          <a:ext cx="150495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2"/>
  <sheetViews>
    <sheetView showGridLines="0" tabSelected="1" zoomScale="115" zoomScaleNormal="115" workbookViewId="0">
      <selection activeCell="P42" sqref="P42"/>
    </sheetView>
  </sheetViews>
  <sheetFormatPr baseColWidth="10" defaultRowHeight="12.75" x14ac:dyDescent="0.2"/>
  <cols>
    <col min="1" max="1" width="56.7109375" style="4" customWidth="1"/>
    <col min="2" max="2" width="10.28515625" style="3" customWidth="1"/>
    <col min="3" max="3" width="14.28515625" style="3" customWidth="1"/>
    <col min="4" max="4" width="10.28515625" style="3" customWidth="1"/>
    <col min="5" max="5" width="13.5703125" style="3" customWidth="1"/>
    <col min="6" max="6" width="10.28515625" style="3" customWidth="1"/>
    <col min="7" max="7" width="13" style="3" customWidth="1"/>
    <col min="8" max="8" width="10.28515625" style="3" customWidth="1"/>
    <col min="9" max="9" width="14.140625" style="3" customWidth="1"/>
    <col min="10" max="10" width="10.28515625" style="3" customWidth="1"/>
    <col min="11" max="11" width="14" style="3" customWidth="1"/>
    <col min="12" max="12" width="10.28515625" style="3" customWidth="1"/>
    <col min="13" max="13" width="14" style="3" customWidth="1"/>
    <col min="14" max="35" width="5.140625" style="3" customWidth="1"/>
    <col min="36" max="16384" width="11.42578125" style="3"/>
  </cols>
  <sheetData>
    <row r="2" spans="1:14" ht="58.5" customHeight="1" x14ac:dyDescent="0.3">
      <c r="A2" s="2" t="s">
        <v>60</v>
      </c>
    </row>
    <row r="4" spans="1:14" ht="13.5" thickBot="1" x14ac:dyDescent="0.25"/>
    <row r="5" spans="1:14" x14ac:dyDescent="0.2">
      <c r="A5" s="59"/>
      <c r="B5" s="5" t="s">
        <v>59</v>
      </c>
      <c r="C5" s="6"/>
      <c r="D5" s="5" t="s">
        <v>58</v>
      </c>
      <c r="E5" s="7"/>
      <c r="F5" s="5" t="s">
        <v>57</v>
      </c>
      <c r="G5" s="7"/>
      <c r="H5" s="5" t="s">
        <v>56</v>
      </c>
      <c r="I5" s="7"/>
      <c r="J5" s="5" t="s">
        <v>55</v>
      </c>
      <c r="K5" s="7"/>
      <c r="L5" s="5" t="s">
        <v>54</v>
      </c>
      <c r="M5" s="7"/>
    </row>
    <row r="6" spans="1:14" x14ac:dyDescent="0.2">
      <c r="A6" s="28" t="s">
        <v>53</v>
      </c>
      <c r="B6" s="8"/>
      <c r="C6" s="9"/>
      <c r="D6" s="8"/>
      <c r="E6" s="9"/>
      <c r="F6" s="8"/>
      <c r="G6" s="9"/>
      <c r="H6" s="8"/>
      <c r="I6" s="9"/>
      <c r="J6" s="8"/>
      <c r="K6" s="9"/>
      <c r="L6" s="8"/>
      <c r="M6" s="10"/>
      <c r="N6" s="69"/>
    </row>
    <row r="7" spans="1:14" ht="13.5" thickBot="1" x14ac:dyDescent="0.25">
      <c r="A7" s="60" t="s">
        <v>52</v>
      </c>
      <c r="B7" s="11"/>
      <c r="C7" s="12"/>
      <c r="D7" s="11"/>
      <c r="E7" s="12"/>
      <c r="F7" s="11"/>
      <c r="G7" s="12"/>
      <c r="H7" s="11"/>
      <c r="I7" s="12"/>
      <c r="J7" s="11"/>
      <c r="K7" s="12"/>
      <c r="L7" s="11"/>
      <c r="M7" s="12"/>
      <c r="N7" s="69"/>
    </row>
    <row r="8" spans="1:14" ht="23.45" customHeight="1" x14ac:dyDescent="0.2">
      <c r="A8" s="61" t="s">
        <v>51</v>
      </c>
      <c r="B8" s="13"/>
      <c r="C8" s="14"/>
      <c r="D8" s="13"/>
      <c r="E8" s="14"/>
      <c r="F8" s="13"/>
      <c r="G8" s="14"/>
      <c r="H8" s="13"/>
      <c r="I8" s="14"/>
      <c r="J8" s="13"/>
      <c r="K8" s="14"/>
      <c r="L8" s="13"/>
      <c r="M8" s="14"/>
    </row>
    <row r="9" spans="1:14" x14ac:dyDescent="0.2">
      <c r="A9" s="33" t="s">
        <v>50</v>
      </c>
      <c r="B9" s="15"/>
      <c r="C9" s="16" t="s">
        <v>49</v>
      </c>
      <c r="D9" s="17" t="str">
        <f>IF(AND(ISNUMBER($B$9),$B$9&gt;0),$B$9,"-")</f>
        <v>-</v>
      </c>
      <c r="E9" s="16" t="s">
        <v>49</v>
      </c>
      <c r="F9" s="17" t="str">
        <f>IF(AND(ISNUMBER($B$9),$B$9&gt;0),$B$9,"-")</f>
        <v>-</v>
      </c>
      <c r="G9" s="18" t="s">
        <v>49</v>
      </c>
      <c r="H9" s="17" t="str">
        <f>IF(AND(ISNUMBER($B$9),$B$9&gt;0),$B$9,"-")</f>
        <v>-</v>
      </c>
      <c r="I9" s="16" t="s">
        <v>49</v>
      </c>
      <c r="J9" s="17" t="str">
        <f>IF(AND(ISNUMBER($B$9),$B$9&gt;0),$B$9,"-")</f>
        <v>-</v>
      </c>
      <c r="K9" s="18" t="s">
        <v>49</v>
      </c>
      <c r="L9" s="17" t="str">
        <f>IF(AND(ISNUMBER($B$9),$B$9&gt;0),$B$9,"-")</f>
        <v>-</v>
      </c>
      <c r="M9" s="18" t="s">
        <v>49</v>
      </c>
    </row>
    <row r="10" spans="1:14" x14ac:dyDescent="0.2">
      <c r="A10" s="33" t="s">
        <v>48</v>
      </c>
      <c r="B10" s="19"/>
      <c r="C10" s="16" t="s">
        <v>47</v>
      </c>
      <c r="D10" s="19"/>
      <c r="E10" s="16" t="s">
        <v>47</v>
      </c>
      <c r="F10" s="19"/>
      <c r="G10" s="16" t="s">
        <v>47</v>
      </c>
      <c r="H10" s="19"/>
      <c r="I10" s="16" t="s">
        <v>47</v>
      </c>
      <c r="J10" s="19"/>
      <c r="K10" s="16" t="s">
        <v>47</v>
      </c>
      <c r="L10" s="19"/>
      <c r="M10" s="18" t="s">
        <v>47</v>
      </c>
    </row>
    <row r="11" spans="1:14" x14ac:dyDescent="0.2">
      <c r="A11" s="62" t="s">
        <v>46</v>
      </c>
      <c r="B11" s="15"/>
      <c r="C11" s="16" t="s">
        <v>45</v>
      </c>
      <c r="D11" s="17" t="str">
        <f>IF(AND(ISNUMBER($B$11),$B$11&gt;0),IF(ISBLANK(D6),"-",$B$11),"-")</f>
        <v>-</v>
      </c>
      <c r="E11" s="16" t="s">
        <v>45</v>
      </c>
      <c r="F11" s="17" t="str">
        <f>IF(AND(ISNUMBER($B$11),$B$11&gt;0),IF(ISBLANK(F6),"-",$B$11),"-")</f>
        <v>-</v>
      </c>
      <c r="G11" s="18" t="s">
        <v>45</v>
      </c>
      <c r="H11" s="17" t="str">
        <f>IF(AND(ISNUMBER($B$11),$B$11&gt;0),IF(ISBLANK(H6),"-",$B$11),"-")</f>
        <v>-</v>
      </c>
      <c r="I11" s="16" t="s">
        <v>45</v>
      </c>
      <c r="J11" s="17" t="str">
        <f>IF(AND(ISNUMBER($B$11),$B$11&gt;0),IF(ISBLANK(J6),"-",$B$11),"-")</f>
        <v>-</v>
      </c>
      <c r="K11" s="18" t="s">
        <v>45</v>
      </c>
      <c r="L11" s="17" t="str">
        <f>IF(AND(ISNUMBER($B$11),$B$11&gt;0),IF(ISBLANK(L6),"-",$B$11),"-")</f>
        <v>-</v>
      </c>
      <c r="M11" s="18" t="s">
        <v>45</v>
      </c>
    </row>
    <row r="12" spans="1:14" ht="25.5" x14ac:dyDescent="0.2">
      <c r="A12" s="20" t="s">
        <v>44</v>
      </c>
      <c r="B12" s="21"/>
      <c r="C12" s="22" t="s">
        <v>43</v>
      </c>
      <c r="D12" s="21"/>
      <c r="E12" s="22" t="s">
        <v>43</v>
      </c>
      <c r="F12" s="21"/>
      <c r="G12" s="22" t="s">
        <v>43</v>
      </c>
      <c r="H12" s="21"/>
      <c r="I12" s="22" t="s">
        <v>43</v>
      </c>
      <c r="J12" s="21"/>
      <c r="K12" s="22" t="s">
        <v>43</v>
      </c>
      <c r="L12" s="21"/>
      <c r="M12" s="23" t="s">
        <v>43</v>
      </c>
    </row>
    <row r="13" spans="1:14" x14ac:dyDescent="0.2">
      <c r="A13" s="33" t="s">
        <v>42</v>
      </c>
      <c r="B13" s="15">
        <v>10</v>
      </c>
      <c r="C13" s="16" t="s">
        <v>10</v>
      </c>
      <c r="D13" s="17">
        <f>IF(AND(ISNUMBER($B$13),$B$13&gt;0),$B$13,"-")</f>
        <v>10</v>
      </c>
      <c r="E13" s="16" t="s">
        <v>10</v>
      </c>
      <c r="F13" s="17">
        <f>IF(AND(ISNUMBER($B$13),$B$13&gt;0),$B$13,"-")</f>
        <v>10</v>
      </c>
      <c r="G13" s="18" t="s">
        <v>10</v>
      </c>
      <c r="H13" s="17">
        <f>IF(AND(ISNUMBER($B$13),$B$13&gt;0),$B$13,"-")</f>
        <v>10</v>
      </c>
      <c r="I13" s="16" t="s">
        <v>10</v>
      </c>
      <c r="J13" s="17">
        <f>IF(AND(ISNUMBER($B$13),$B$13&gt;0),$B$13,"-")</f>
        <v>10</v>
      </c>
      <c r="K13" s="18" t="s">
        <v>10</v>
      </c>
      <c r="L13" s="17">
        <f>IF(AND(ISNUMBER($B$13),$B$13&gt;0),$B$13,"-")</f>
        <v>10</v>
      </c>
      <c r="M13" s="18" t="s">
        <v>10</v>
      </c>
    </row>
    <row r="14" spans="1:14" ht="13.5" thickBot="1" x14ac:dyDescent="0.25">
      <c r="A14" s="33" t="s">
        <v>41</v>
      </c>
      <c r="B14" s="15"/>
      <c r="C14" s="16" t="s">
        <v>40</v>
      </c>
      <c r="D14" s="17" t="str">
        <f>IF(AND(ISNUMBER($B$14),$B$14&gt;0),$B$14,"-")</f>
        <v>-</v>
      </c>
      <c r="E14" s="16" t="s">
        <v>40</v>
      </c>
      <c r="F14" s="17" t="str">
        <f>IF(AND(ISNUMBER($B$14),$B$14&gt;0),$B$14,"-")</f>
        <v>-</v>
      </c>
      <c r="G14" s="18" t="s">
        <v>40</v>
      </c>
      <c r="H14" s="17" t="str">
        <f>IF(AND(ISNUMBER($B$14),$B$14&gt;0),$B$14,"-")</f>
        <v>-</v>
      </c>
      <c r="I14" s="16" t="s">
        <v>40</v>
      </c>
      <c r="J14" s="17" t="str">
        <f>IF(AND(ISNUMBER($B$14),$B$14&gt;0),$B$14,"-")</f>
        <v>-</v>
      </c>
      <c r="K14" s="18" t="s">
        <v>40</v>
      </c>
      <c r="L14" s="24" t="str">
        <f>IF(AND(ISNUMBER($B$14),$B$14&gt;0),$B$14,"-")</f>
        <v>-</v>
      </c>
      <c r="M14" s="25" t="s">
        <v>40</v>
      </c>
    </row>
    <row r="15" spans="1:14" ht="22.9" customHeight="1" x14ac:dyDescent="0.2">
      <c r="A15" s="61" t="s">
        <v>39</v>
      </c>
      <c r="B15" s="13"/>
      <c r="C15" s="14"/>
      <c r="D15" s="26"/>
      <c r="E15" s="14"/>
      <c r="F15" s="13"/>
      <c r="G15" s="14"/>
      <c r="H15" s="13"/>
      <c r="I15" s="14"/>
      <c r="J15" s="13"/>
      <c r="K15" s="14"/>
      <c r="L15" s="13"/>
      <c r="M15" s="14"/>
    </row>
    <row r="16" spans="1:14" x14ac:dyDescent="0.2">
      <c r="A16" s="33" t="s">
        <v>38</v>
      </c>
      <c r="B16" s="27"/>
      <c r="C16" s="18" t="s">
        <v>33</v>
      </c>
      <c r="D16" s="27"/>
      <c r="E16" s="18" t="s">
        <v>33</v>
      </c>
      <c r="F16" s="27"/>
      <c r="G16" s="18" t="s">
        <v>33</v>
      </c>
      <c r="H16" s="27"/>
      <c r="I16" s="18" t="s">
        <v>33</v>
      </c>
      <c r="J16" s="27"/>
      <c r="K16" s="18" t="s">
        <v>33</v>
      </c>
      <c r="L16" s="27"/>
      <c r="M16" s="18" t="s">
        <v>33</v>
      </c>
    </row>
    <row r="17" spans="1:13" x14ac:dyDescent="0.2">
      <c r="A17" s="63" t="s">
        <v>37</v>
      </c>
      <c r="B17" s="27"/>
      <c r="C17" s="18" t="s">
        <v>33</v>
      </c>
      <c r="D17" s="27"/>
      <c r="E17" s="18" t="s">
        <v>33</v>
      </c>
      <c r="F17" s="27"/>
      <c r="G17" s="18" t="s">
        <v>33</v>
      </c>
      <c r="H17" s="27"/>
      <c r="I17" s="18" t="s">
        <v>33</v>
      </c>
      <c r="J17" s="27"/>
      <c r="K17" s="18" t="s">
        <v>33</v>
      </c>
      <c r="L17" s="27"/>
      <c r="M17" s="18" t="s">
        <v>33</v>
      </c>
    </row>
    <row r="18" spans="1:13" x14ac:dyDescent="0.2">
      <c r="A18" s="63" t="s">
        <v>36</v>
      </c>
      <c r="B18" s="27"/>
      <c r="C18" s="18" t="s">
        <v>33</v>
      </c>
      <c r="D18" s="27"/>
      <c r="E18" s="18" t="s">
        <v>33</v>
      </c>
      <c r="F18" s="27"/>
      <c r="G18" s="18" t="s">
        <v>33</v>
      </c>
      <c r="H18" s="27"/>
      <c r="I18" s="18" t="s">
        <v>33</v>
      </c>
      <c r="J18" s="27"/>
      <c r="K18" s="18" t="s">
        <v>33</v>
      </c>
      <c r="L18" s="27"/>
      <c r="M18" s="18" t="s">
        <v>33</v>
      </c>
    </row>
    <row r="19" spans="1:13" x14ac:dyDescent="0.2">
      <c r="A19" s="63" t="s">
        <v>35</v>
      </c>
      <c r="B19" s="27"/>
      <c r="C19" s="18" t="s">
        <v>33</v>
      </c>
      <c r="D19" s="27"/>
      <c r="E19" s="18" t="s">
        <v>33</v>
      </c>
      <c r="F19" s="27"/>
      <c r="G19" s="18" t="s">
        <v>33</v>
      </c>
      <c r="H19" s="27"/>
      <c r="I19" s="18" t="s">
        <v>33</v>
      </c>
      <c r="J19" s="27"/>
      <c r="K19" s="18" t="s">
        <v>33</v>
      </c>
      <c r="L19" s="27"/>
      <c r="M19" s="18" t="s">
        <v>33</v>
      </c>
    </row>
    <row r="20" spans="1:13" x14ac:dyDescent="0.2">
      <c r="A20" s="28" t="s">
        <v>34</v>
      </c>
      <c r="B20" s="29" t="str">
        <f>IF(SUM(B16:B19)&gt;0,SUM(B16:B19),"-")</f>
        <v>-</v>
      </c>
      <c r="C20" s="30" t="s">
        <v>33</v>
      </c>
      <c r="D20" s="29" t="str">
        <f>IF(SUM(D16:D19)&gt;0,SUM(D16:D19),"-")</f>
        <v>-</v>
      </c>
      <c r="E20" s="30" t="s">
        <v>33</v>
      </c>
      <c r="F20" s="29" t="str">
        <f>IF(SUM(F16:F19)&gt;0,SUM(F16:F19),"-")</f>
        <v>-</v>
      </c>
      <c r="G20" s="30" t="s">
        <v>33</v>
      </c>
      <c r="H20" s="29" t="str">
        <f>IF(SUM(H16:H19)&gt;0,SUM(H16:H19),"-")</f>
        <v>-</v>
      </c>
      <c r="I20" s="30" t="s">
        <v>33</v>
      </c>
      <c r="J20" s="29" t="str">
        <f>IF(SUM(J16:J19)&gt;0,SUM(J16:J19),"-")</f>
        <v>-</v>
      </c>
      <c r="K20" s="30" t="s">
        <v>33</v>
      </c>
      <c r="L20" s="29" t="str">
        <f>IF(SUM(L16:L19)&gt;0,SUM(L16:L19),"-")</f>
        <v>-</v>
      </c>
      <c r="M20" s="30" t="s">
        <v>33</v>
      </c>
    </row>
    <row r="21" spans="1:13" ht="13.5" thickBot="1" x14ac:dyDescent="0.25">
      <c r="A21" s="28" t="s">
        <v>32</v>
      </c>
      <c r="B21" s="29" t="str">
        <f>IF(AND(ISNUMBER(B20),ISNUMBER(B9)),B20*B9,"-")</f>
        <v>-</v>
      </c>
      <c r="C21" s="30" t="s">
        <v>5</v>
      </c>
      <c r="D21" s="29" t="str">
        <f>IF(AND(ISNUMBER(D20),ISNUMBER(D9)),D20*D9,"-")</f>
        <v>-</v>
      </c>
      <c r="E21" s="30" t="s">
        <v>5</v>
      </c>
      <c r="F21" s="31" t="str">
        <f>IF(AND(ISNUMBER(F20),ISNUMBER(F9)),F20*F9,"-")</f>
        <v>-</v>
      </c>
      <c r="G21" s="32" t="s">
        <v>5</v>
      </c>
      <c r="H21" s="29" t="str">
        <f>IF(AND(ISNUMBER(H20),ISNUMBER(H9)),H20*H9,"-")</f>
        <v>-</v>
      </c>
      <c r="I21" s="30" t="s">
        <v>5</v>
      </c>
      <c r="J21" s="29" t="str">
        <f>IF(AND(ISNUMBER(J20),ISNUMBER(J9)),J20*J9,"-")</f>
        <v>-</v>
      </c>
      <c r="K21" s="30" t="s">
        <v>5</v>
      </c>
      <c r="L21" s="29" t="str">
        <f>IF(AND(ISNUMBER(L20),ISNUMBER(L9)),L20*L9,"-")</f>
        <v>-</v>
      </c>
      <c r="M21" s="30" t="s">
        <v>5</v>
      </c>
    </row>
    <row r="22" spans="1:13" ht="22.9" customHeight="1" x14ac:dyDescent="0.2">
      <c r="A22" s="61" t="s">
        <v>31</v>
      </c>
      <c r="B22" s="13"/>
      <c r="C22" s="14"/>
      <c r="D22" s="26"/>
      <c r="E22" s="14"/>
      <c r="F22" s="13"/>
      <c r="G22" s="14"/>
      <c r="H22" s="13"/>
      <c r="I22" s="14"/>
      <c r="J22" s="13"/>
      <c r="K22" s="14"/>
      <c r="L22" s="13"/>
      <c r="M22" s="14"/>
    </row>
    <row r="23" spans="1:13" x14ac:dyDescent="0.2">
      <c r="A23" s="33" t="s">
        <v>30</v>
      </c>
      <c r="B23" s="34"/>
      <c r="C23" s="18" t="s">
        <v>5</v>
      </c>
      <c r="D23" s="35" t="str">
        <f>IF(ISNUMBER($B$23),$B$23,"-")</f>
        <v>-</v>
      </c>
      <c r="E23" s="18" t="s">
        <v>5</v>
      </c>
      <c r="F23" s="35" t="str">
        <f>IF(ISNUMBER($B$23),$B$23,"-")</f>
        <v>-</v>
      </c>
      <c r="G23" s="18" t="s">
        <v>5</v>
      </c>
      <c r="H23" s="35" t="str">
        <f>IF(ISNUMBER($B$23),$B$23,"-")</f>
        <v>-</v>
      </c>
      <c r="I23" s="18" t="s">
        <v>5</v>
      </c>
      <c r="J23" s="35" t="str">
        <f>IF(ISNUMBER($B$23),$B$23,"-")</f>
        <v>-</v>
      </c>
      <c r="K23" s="18" t="s">
        <v>5</v>
      </c>
      <c r="L23" s="35" t="str">
        <f>IF(ISNUMBER($B$23),$B$23,"-")</f>
        <v>-</v>
      </c>
      <c r="M23" s="18" t="s">
        <v>5</v>
      </c>
    </row>
    <row r="24" spans="1:13" ht="25.5" x14ac:dyDescent="0.2">
      <c r="A24" s="63" t="s">
        <v>29</v>
      </c>
      <c r="B24" s="27"/>
      <c r="C24" s="18" t="s">
        <v>28</v>
      </c>
      <c r="D24" s="27"/>
      <c r="E24" s="18" t="s">
        <v>28</v>
      </c>
      <c r="F24" s="27"/>
      <c r="G24" s="18" t="s">
        <v>28</v>
      </c>
      <c r="H24" s="27"/>
      <c r="I24" s="18" t="s">
        <v>28</v>
      </c>
      <c r="J24" s="27"/>
      <c r="K24" s="18" t="s">
        <v>28</v>
      </c>
      <c r="L24" s="27"/>
      <c r="M24" s="18" t="s">
        <v>28</v>
      </c>
    </row>
    <row r="25" spans="1:13" ht="25.5" x14ac:dyDescent="0.2">
      <c r="A25" s="33" t="s">
        <v>27</v>
      </c>
      <c r="B25" s="35" t="str">
        <f>IF(AND(ISNUMBER(B23),ISNUMBER(B24),B23&gt;0,B24&gt;0),B23*B24,"-")</f>
        <v>-</v>
      </c>
      <c r="C25" s="18" t="s">
        <v>26</v>
      </c>
      <c r="D25" s="35" t="str">
        <f>IF(AND(ISNUMBER(D23),ISNUMBER(D24),D23&gt;0,D24&gt;0),D23*D24,"-")</f>
        <v>-</v>
      </c>
      <c r="E25" s="18" t="s">
        <v>26</v>
      </c>
      <c r="F25" s="35" t="str">
        <f>IF(AND(ISNUMBER(F23),ISNUMBER(F24),F23&gt;0,F24&gt;0),F23*F24,"-")</f>
        <v>-</v>
      </c>
      <c r="G25" s="18" t="s">
        <v>26</v>
      </c>
      <c r="H25" s="35" t="str">
        <f>IF(AND(ISNUMBER(H23),ISNUMBER(H24),H23&gt;0,H24&gt;0),H23*H24,"-")</f>
        <v>-</v>
      </c>
      <c r="I25" s="18" t="s">
        <v>26</v>
      </c>
      <c r="J25" s="35" t="str">
        <f>IF(AND(ISNUMBER(J23),ISNUMBER(J24),J23&gt;0,J24&gt;0),J23*J24,"-")</f>
        <v>-</v>
      </c>
      <c r="K25" s="18" t="s">
        <v>26</v>
      </c>
      <c r="L25" s="35" t="str">
        <f>IF(AND(ISNUMBER(L23),ISNUMBER(L24),L23&gt;0,L24&gt;0),L23*L24,"-")</f>
        <v>-</v>
      </c>
      <c r="M25" s="18" t="s">
        <v>26</v>
      </c>
    </row>
    <row r="26" spans="1:13" ht="13.5" thickBot="1" x14ac:dyDescent="0.25">
      <c r="A26" s="28" t="s">
        <v>25</v>
      </c>
      <c r="B26" s="36" t="str">
        <f>IF(AND(ISNUMBER(B25),ISNUMBER(B9),ISNUMBER(B25),B9&gt;0),B25*B9,"-")</f>
        <v>-</v>
      </c>
      <c r="C26" s="32" t="s">
        <v>5</v>
      </c>
      <c r="D26" s="36" t="str">
        <f>IF(AND(ISNUMBER(D25),ISNUMBER(D9),ISNUMBER(D25),D9&gt;0),D25*D9,"-")</f>
        <v>-</v>
      </c>
      <c r="E26" s="30" t="s">
        <v>5</v>
      </c>
      <c r="F26" s="36" t="str">
        <f>IF(AND(ISNUMBER(F25),ISNUMBER(F9),ISNUMBER(F25),F9&gt;0),F25*F9,"-")</f>
        <v>-</v>
      </c>
      <c r="G26" s="32" t="s">
        <v>5</v>
      </c>
      <c r="H26" s="36" t="str">
        <f>IF(AND(ISNUMBER(H25),ISNUMBER(H9),ISNUMBER(H25),H9&gt;0),H25*H9,"-")</f>
        <v>-</v>
      </c>
      <c r="I26" s="30" t="s">
        <v>5</v>
      </c>
      <c r="J26" s="36" t="str">
        <f>IF(AND(ISNUMBER(J25),ISNUMBER(J9),ISNUMBER(J25),J9&gt;0),J25*J9,"-")</f>
        <v>-</v>
      </c>
      <c r="K26" s="30" t="s">
        <v>5</v>
      </c>
      <c r="L26" s="36" t="str">
        <f>IF(AND(ISNUMBER(L25),ISNUMBER(L9),ISNUMBER(L25),L9&gt;0),L25*L9,"-")</f>
        <v>-</v>
      </c>
      <c r="M26" s="30" t="s">
        <v>5</v>
      </c>
    </row>
    <row r="27" spans="1:13" ht="22.9" customHeight="1" x14ac:dyDescent="0.2">
      <c r="A27" s="61" t="s">
        <v>24</v>
      </c>
      <c r="B27" s="13"/>
      <c r="C27" s="14"/>
      <c r="D27" s="26"/>
      <c r="E27" s="14"/>
      <c r="F27" s="13"/>
      <c r="G27" s="14"/>
      <c r="H27" s="13"/>
      <c r="I27" s="14"/>
      <c r="J27" s="13"/>
      <c r="K27" s="14"/>
      <c r="L27" s="13"/>
      <c r="M27" s="14"/>
    </row>
    <row r="28" spans="1:13" x14ac:dyDescent="0.2">
      <c r="A28" s="63" t="s">
        <v>23</v>
      </c>
      <c r="B28" s="37">
        <v>27</v>
      </c>
      <c r="C28" s="18" t="s">
        <v>22</v>
      </c>
      <c r="D28" s="35">
        <f>IF(AND(ISNUMBER($B$28),$B$28&gt;0),$B$28,"-")</f>
        <v>27</v>
      </c>
      <c r="E28" s="18" t="s">
        <v>22</v>
      </c>
      <c r="F28" s="35">
        <f>IF(AND(ISNUMBER($B$28),$B$28&gt;0),$B$28,"-")</f>
        <v>27</v>
      </c>
      <c r="G28" s="18" t="s">
        <v>22</v>
      </c>
      <c r="H28" s="35">
        <f>IF(AND(ISNUMBER($B$28),$B$28&gt;0),$B$28,"-")</f>
        <v>27</v>
      </c>
      <c r="I28" s="18" t="s">
        <v>22</v>
      </c>
      <c r="J28" s="35">
        <f>IF(AND(ISNUMBER($B$28),$B$28&gt;0),$B$28,"-")</f>
        <v>27</v>
      </c>
      <c r="K28" s="18" t="s">
        <v>22</v>
      </c>
      <c r="L28" s="35">
        <f>IF(AND(ISNUMBER($B$28),$B$28&gt;0),$B$28,"-")</f>
        <v>27</v>
      </c>
      <c r="M28" s="18" t="s">
        <v>22</v>
      </c>
    </row>
    <row r="29" spans="1:13" x14ac:dyDescent="0.2">
      <c r="A29" s="33" t="s">
        <v>21</v>
      </c>
      <c r="B29" s="38" t="str">
        <f>IF(AND(ISNUMBER(B12),B12&gt;0,ISNUMBER(B11),B11&gt;0),B11*B12,"-")</f>
        <v>-</v>
      </c>
      <c r="C29" s="18" t="s">
        <v>20</v>
      </c>
      <c r="D29" s="38" t="str">
        <f>IF(AND(ISNUMBER(D12),D12&gt;0,ISNUMBER(D11),D11&gt;0),D11*D12,"-")</f>
        <v>-</v>
      </c>
      <c r="E29" s="18" t="s">
        <v>20</v>
      </c>
      <c r="F29" s="38" t="str">
        <f>IF(AND(ISNUMBER(F12),F12&gt;0,ISNUMBER(F11),F11&gt;0),F11*F12,"-")</f>
        <v>-</v>
      </c>
      <c r="G29" s="18" t="s">
        <v>20</v>
      </c>
      <c r="H29" s="38" t="str">
        <f>IF(AND(ISNUMBER(H12),H12&gt;0,ISNUMBER(H11),H11&gt;0),H11*H12,"-")</f>
        <v>-</v>
      </c>
      <c r="I29" s="18" t="s">
        <v>20</v>
      </c>
      <c r="J29" s="38" t="str">
        <f>IF(AND(ISNUMBER(J12),J12&gt;0,ISNUMBER(J11),J11&gt;0),J11*J12,"-")</f>
        <v>-</v>
      </c>
      <c r="K29" s="18" t="s">
        <v>20</v>
      </c>
      <c r="L29" s="38" t="str">
        <f>IF(AND(ISNUMBER(L12),L12&gt;0,ISNUMBER(L11),L11&gt;0),L11*L12,"-")</f>
        <v>-</v>
      </c>
      <c r="M29" s="18" t="s">
        <v>20</v>
      </c>
    </row>
    <row r="30" spans="1:13" ht="13.5" thickBot="1" x14ac:dyDescent="0.25">
      <c r="A30" s="64" t="s">
        <v>19</v>
      </c>
      <c r="B30" s="36" t="str">
        <f>IF(AND(ISNUMBER(B28),B28&gt;0,ISNUMBER(B29),B29&gt;0),B28*B29,"-")</f>
        <v>-</v>
      </c>
      <c r="C30" s="39" t="s">
        <v>14</v>
      </c>
      <c r="D30" s="36" t="str">
        <f>IF(AND(ISNUMBER(D28),D28&gt;0,ISNUMBER(D29),D29&gt;0),D28*D29,"-")</f>
        <v>-</v>
      </c>
      <c r="E30" s="39" t="s">
        <v>14</v>
      </c>
      <c r="F30" s="36" t="str">
        <f>IF(AND(ISNUMBER(F28),F28&gt;0,ISNUMBER(F29),F29&gt;0),F28*F29,"-")</f>
        <v>-</v>
      </c>
      <c r="G30" s="39" t="s">
        <v>14</v>
      </c>
      <c r="H30" s="36" t="str">
        <f>IF(AND(ISNUMBER(H28),H28&gt;0,ISNUMBER(H29),H29&gt;0),H28*H29,"-")</f>
        <v>-</v>
      </c>
      <c r="I30" s="39" t="s">
        <v>14</v>
      </c>
      <c r="J30" s="36" t="str">
        <f>IF(AND(ISNUMBER(J28),J28&gt;0,ISNUMBER(J29),J29&gt;0),J28*J29,"-")</f>
        <v>-</v>
      </c>
      <c r="K30" s="39" t="s">
        <v>14</v>
      </c>
      <c r="L30" s="36" t="str">
        <f>IF(AND(ISNUMBER(L28),L28&gt;0,ISNUMBER(L29),L29&gt;0),L28*L29,"-")</f>
        <v>-</v>
      </c>
      <c r="M30" s="39" t="s">
        <v>14</v>
      </c>
    </row>
    <row r="31" spans="1:13" ht="22.9" customHeight="1" x14ac:dyDescent="0.2">
      <c r="A31" s="61" t="s">
        <v>18</v>
      </c>
      <c r="B31" s="13"/>
      <c r="C31" s="14"/>
      <c r="D31" s="26"/>
      <c r="E31" s="14"/>
      <c r="F31" s="13"/>
      <c r="G31" s="14"/>
      <c r="H31" s="13"/>
      <c r="I31" s="14"/>
      <c r="J31" s="13"/>
      <c r="K31" s="14"/>
      <c r="L31" s="13"/>
      <c r="M31" s="14"/>
    </row>
    <row r="32" spans="1:13" ht="78" hidden="1" customHeight="1" x14ac:dyDescent="0.2">
      <c r="A32" s="28"/>
      <c r="B32" s="40">
        <f>IF(ISNUMBER(B25),B25,0)</f>
        <v>0</v>
      </c>
      <c r="C32" s="41"/>
      <c r="D32" s="40">
        <f>IF(ISNUMBER(D25),D25,0)</f>
        <v>0</v>
      </c>
      <c r="E32" s="41"/>
      <c r="F32" s="40">
        <f>IF(ISNUMBER(F25),F25,0)</f>
        <v>0</v>
      </c>
      <c r="G32" s="41"/>
      <c r="H32" s="40">
        <f>IF(ISNUMBER(H25),H25,0)</f>
        <v>0</v>
      </c>
      <c r="I32" s="41"/>
      <c r="J32" s="40">
        <f>IF(ISNUMBER(J25),J25,0)</f>
        <v>0</v>
      </c>
      <c r="K32" s="41"/>
      <c r="L32" s="40">
        <f>IF(ISNUMBER(L25),L25,0)</f>
        <v>0</v>
      </c>
      <c r="M32" s="41"/>
    </row>
    <row r="33" spans="1:13" ht="78" hidden="1" customHeight="1" x14ac:dyDescent="0.2">
      <c r="A33" s="28"/>
      <c r="B33" s="40">
        <f>IF(ISNUMBER(B30),B30,0)</f>
        <v>0</v>
      </c>
      <c r="C33" s="41"/>
      <c r="D33" s="40">
        <f>IF(ISNUMBER(D30),D30,0)</f>
        <v>0</v>
      </c>
      <c r="E33" s="41"/>
      <c r="F33" s="40">
        <f>IF(ISNUMBER(F30),F30,0)</f>
        <v>0</v>
      </c>
      <c r="G33" s="41"/>
      <c r="H33" s="40">
        <f>IF(ISNUMBER(H30),H30,0)</f>
        <v>0</v>
      </c>
      <c r="I33" s="41"/>
      <c r="J33" s="40">
        <f>IF(ISNUMBER(J30),J30,0)</f>
        <v>0</v>
      </c>
      <c r="K33" s="41"/>
      <c r="L33" s="40">
        <f>IF(ISNUMBER(L30),L30,0)</f>
        <v>0</v>
      </c>
      <c r="M33" s="41"/>
    </row>
    <row r="34" spans="1:13" ht="78" hidden="1" customHeight="1" x14ac:dyDescent="0.2">
      <c r="A34" s="28"/>
      <c r="B34" s="40">
        <f>SUM(B32:B33)</f>
        <v>0</v>
      </c>
      <c r="C34" s="41"/>
      <c r="D34" s="40">
        <f>SUM(D32:D33)</f>
        <v>0</v>
      </c>
      <c r="E34" s="41"/>
      <c r="F34" s="40">
        <f>SUM(F32:F33)</f>
        <v>0</v>
      </c>
      <c r="G34" s="41"/>
      <c r="H34" s="40">
        <f>SUM(H32:H33)</f>
        <v>0</v>
      </c>
      <c r="I34" s="41"/>
      <c r="J34" s="40">
        <f>SUM(J32:J33)</f>
        <v>0</v>
      </c>
      <c r="K34" s="41"/>
      <c r="L34" s="40">
        <f>SUM(L32:L33)</f>
        <v>0</v>
      </c>
      <c r="M34" s="41"/>
    </row>
    <row r="35" spans="1:13" x14ac:dyDescent="0.2">
      <c r="A35" s="33" t="s">
        <v>17</v>
      </c>
      <c r="B35" s="38" t="str">
        <f>IF(B34&gt;0,B34,"-")</f>
        <v>-</v>
      </c>
      <c r="C35" s="18" t="s">
        <v>16</v>
      </c>
      <c r="D35" s="38" t="str">
        <f>IF(D34&gt;0,D34,"-")</f>
        <v>-</v>
      </c>
      <c r="E35" s="18" t="s">
        <v>16</v>
      </c>
      <c r="F35" s="38" t="str">
        <f>IF(F34&gt;0,F34,"-")</f>
        <v>-</v>
      </c>
      <c r="G35" s="18" t="s">
        <v>16</v>
      </c>
      <c r="H35" s="38" t="str">
        <f>IF(H34&gt;0,H34,"-")</f>
        <v>-</v>
      </c>
      <c r="I35" s="18" t="s">
        <v>16</v>
      </c>
      <c r="J35" s="38" t="str">
        <f>IF(J34&gt;0,J34,"-")</f>
        <v>-</v>
      </c>
      <c r="K35" s="18" t="s">
        <v>16</v>
      </c>
      <c r="L35" s="38" t="str">
        <f>IF(L34&gt;0,L34,"-")</f>
        <v>-</v>
      </c>
      <c r="M35" s="18" t="s">
        <v>16</v>
      </c>
    </row>
    <row r="36" spans="1:13" x14ac:dyDescent="0.2">
      <c r="A36" s="33" t="s">
        <v>15</v>
      </c>
      <c r="B36" s="38" t="str">
        <f>IF(AND(ISNUMBER(B35),ISNUMBER(B9)),B35*B9,"-")</f>
        <v>-</v>
      </c>
      <c r="C36" s="18" t="s">
        <v>14</v>
      </c>
      <c r="D36" s="38" t="str">
        <f>IF(AND(ISNUMBER(D35),ISNUMBER(D9)),D35*D9,"-")</f>
        <v>-</v>
      </c>
      <c r="E36" s="18" t="s">
        <v>14</v>
      </c>
      <c r="F36" s="38" t="str">
        <f>IF(AND(ISNUMBER(F35),ISNUMBER(F9)),F35*F9,"-")</f>
        <v>-</v>
      </c>
      <c r="G36" s="18" t="s">
        <v>14</v>
      </c>
      <c r="H36" s="38" t="str">
        <f>IF(AND(ISNUMBER(H35),ISNUMBER(H9)),H35*H9,"-")</f>
        <v>-</v>
      </c>
      <c r="I36" s="18" t="s">
        <v>14</v>
      </c>
      <c r="J36" s="38" t="str">
        <f>IF(AND(ISNUMBER(J35),ISNUMBER(J9)),J35*J9,"-")</f>
        <v>-</v>
      </c>
      <c r="K36" s="18" t="s">
        <v>14</v>
      </c>
      <c r="L36" s="38" t="str">
        <f>IF(AND(ISNUMBER(L35),ISNUMBER(L9)),L35*L9,"-")</f>
        <v>-</v>
      </c>
      <c r="M36" s="18" t="s">
        <v>14</v>
      </c>
    </row>
    <row r="37" spans="1:13" ht="78" hidden="1" customHeight="1" thickBot="1" x14ac:dyDescent="0.25">
      <c r="A37" s="65" t="s">
        <v>13</v>
      </c>
      <c r="B37" s="42">
        <f>IF(ISBLANK(B6),0,IF(AND(ISNUMBER(B10),ISNUMBER(B11)),B10*B11,0))</f>
        <v>0</v>
      </c>
      <c r="C37" s="43"/>
      <c r="D37" s="42">
        <f>IF(ISBLANK(D6),0,IF(AND(ISNUMBER(D10),ISNUMBER(D11)),D10*D11,0))</f>
        <v>0</v>
      </c>
      <c r="E37" s="43"/>
      <c r="F37" s="42">
        <f>IF(ISBLANK(F6),0,IF(AND(ISNUMBER(F10),ISNUMBER(F11)),F10*F11,0))</f>
        <v>0</v>
      </c>
      <c r="G37" s="43"/>
      <c r="H37" s="42">
        <f>IF(ISBLANK(H6),0,IF(AND(ISNUMBER(H10),ISNUMBER(H11)),H10*H11,0))</f>
        <v>0</v>
      </c>
      <c r="I37" s="43"/>
      <c r="J37" s="42">
        <f>IF(ISBLANK(J6),0,IF(AND(ISNUMBER(J10),ISNUMBER(J11)),J10*J11,0))</f>
        <v>0</v>
      </c>
      <c r="K37" s="43"/>
      <c r="L37" s="42">
        <f>IF(ISBLANK(L6),0,IF(AND(ISNUMBER(L10),ISNUMBER(L11)),L10*L11,0))</f>
        <v>0</v>
      </c>
      <c r="M37" s="43"/>
    </row>
    <row r="38" spans="1:13" ht="15.75" customHeight="1" thickBot="1" x14ac:dyDescent="0.25">
      <c r="A38" s="65" t="s">
        <v>12</v>
      </c>
      <c r="B38" s="44" t="str">
        <f>IF(AND(ISNUMBER(B35),ISNUMBER(B37),B37&gt;0),B35/B37,"-")</f>
        <v>-</v>
      </c>
      <c r="C38" s="25" t="s">
        <v>7</v>
      </c>
      <c r="D38" s="44" t="str">
        <f>IF(AND(ISNUMBER(D35),ISNUMBER(D37),D37&gt;0),D35/D37,"-")</f>
        <v>-</v>
      </c>
      <c r="E38" s="25" t="s">
        <v>7</v>
      </c>
      <c r="F38" s="44" t="str">
        <f>IF(AND(ISNUMBER(F35),ISNUMBER(F37),F37&gt;0),F35/F37,"-")</f>
        <v>-</v>
      </c>
      <c r="G38" s="25" t="s">
        <v>7</v>
      </c>
      <c r="H38" s="44" t="str">
        <f>IF(AND(ISNUMBER(H35),ISNUMBER(H37),H37&gt;0),H35/H37,"-")</f>
        <v>-</v>
      </c>
      <c r="I38" s="25" t="s">
        <v>7</v>
      </c>
      <c r="J38" s="44" t="str">
        <f>IF(AND(ISNUMBER(J35),ISNUMBER(J37),J37&gt;0),J35/J37,"-")</f>
        <v>-</v>
      </c>
      <c r="K38" s="25" t="s">
        <v>7</v>
      </c>
      <c r="L38" s="44" t="str">
        <f>IF(AND(ISNUMBER(L35),ISNUMBER(L37),L37&gt;0),L35/L37,"-")</f>
        <v>-</v>
      </c>
      <c r="M38" s="25" t="s">
        <v>7</v>
      </c>
    </row>
    <row r="39" spans="1:13" ht="22.9" customHeight="1" x14ac:dyDescent="0.2">
      <c r="A39" s="66" t="s">
        <v>11</v>
      </c>
      <c r="B39" s="45">
        <f>IF($B$13&gt;0,ROUND($B$13,1),"-")</f>
        <v>10</v>
      </c>
      <c r="C39" s="14" t="s">
        <v>10</v>
      </c>
      <c r="D39" s="46">
        <f>IF($B$13&gt;0,ROUND($B$13,1),"-")</f>
        <v>10</v>
      </c>
      <c r="E39" s="14" t="s">
        <v>10</v>
      </c>
      <c r="F39" s="45">
        <f>IF($B$13&gt;0,ROUND($B$13,1),"-")</f>
        <v>10</v>
      </c>
      <c r="G39" s="14" t="s">
        <v>10</v>
      </c>
      <c r="H39" s="45">
        <f>IF($B$13&gt;0,ROUND($B$13,1),"-")</f>
        <v>10</v>
      </c>
      <c r="I39" s="14" t="s">
        <v>10</v>
      </c>
      <c r="J39" s="45">
        <f>IF($B$13&gt;0,ROUND($B$13,1),"-")</f>
        <v>10</v>
      </c>
      <c r="K39" s="14" t="s">
        <v>10</v>
      </c>
      <c r="L39" s="45">
        <f>IF($B$13&gt;0,ROUND($B$13,1),"-")</f>
        <v>10</v>
      </c>
      <c r="M39" s="14" t="s">
        <v>10</v>
      </c>
    </row>
    <row r="40" spans="1:13" ht="78" hidden="1" customHeight="1" x14ac:dyDescent="0.2">
      <c r="A40" s="67"/>
      <c r="B40" s="47">
        <f>IF(ISBLANK(B14),0,B14)</f>
        <v>0</v>
      </c>
      <c r="C40" s="48"/>
      <c r="D40" s="49">
        <f>IF(D14="-",0,D14)</f>
        <v>0</v>
      </c>
      <c r="E40" s="48"/>
      <c r="F40" s="49">
        <f>IF(F14="-",0,F14)</f>
        <v>0</v>
      </c>
      <c r="G40" s="48"/>
      <c r="H40" s="49">
        <f>IF(H14="-",0,H14)</f>
        <v>0</v>
      </c>
      <c r="I40" s="48"/>
      <c r="J40" s="49">
        <f>IF(J14="-",0,J14)</f>
        <v>0</v>
      </c>
      <c r="K40" s="48"/>
      <c r="L40" s="49">
        <f>IF(L14="-",0,L14)</f>
        <v>0</v>
      </c>
      <c r="M40" s="48"/>
    </row>
    <row r="41" spans="1:13" x14ac:dyDescent="0.2">
      <c r="A41" s="67" t="s">
        <v>9</v>
      </c>
      <c r="B41" s="36" t="str">
        <f>IF(ISBLANK(B6),"-",IF(AND(ISNUMBER(B35),ISNUMBER(B40),ISNUMBER(B13),ISNUMBER(B20)),B20+B35*(-PV(B40/100,B13,1,,)),IF(B16&gt;0,B20,"-")))</f>
        <v>-</v>
      </c>
      <c r="C41" s="30" t="s">
        <v>5</v>
      </c>
      <c r="D41" s="36" t="str">
        <f>IF(ISBLANK(D6),"-",IF(AND(ISNUMBER(D35),ISNUMBER(D40),ISNUMBER(D13),ISNUMBER(D20)),D20+D35*(-PV(D40/100,D13,1,,)),IF(D16&gt;0,D20,"-")))</f>
        <v>-</v>
      </c>
      <c r="E41" s="30" t="s">
        <v>5</v>
      </c>
      <c r="F41" s="36" t="str">
        <f>IF(ISBLANK(F6),"-",IF(AND(ISNUMBER(F35),ISNUMBER(F40),ISNUMBER(F13),ISNUMBER(F20)),F20+F35*(-PV(F40/100,F13,1,,)),IF(F16&gt;0,F20,"-")))</f>
        <v>-</v>
      </c>
      <c r="G41" s="30" t="s">
        <v>5</v>
      </c>
      <c r="H41" s="36" t="str">
        <f>IF(ISBLANK(H6),"-",IF(AND(ISNUMBER(H35),ISNUMBER(H40),ISNUMBER(H13),ISNUMBER(H20)),H20+H35*(-PV(H40/100,H13,1,,)),IF(H16&gt;0,H20,"-")))</f>
        <v>-</v>
      </c>
      <c r="I41" s="30" t="s">
        <v>5</v>
      </c>
      <c r="J41" s="36" t="str">
        <f>IF(ISBLANK(J6),"-",IF(AND(ISNUMBER(J35),ISNUMBER(J40),ISNUMBER(J13),ISNUMBER(J20)),J20+J35*(-PV(J40/100,J13,1,,)),IF(J16&gt;0,J20,"-")))</f>
        <v>-</v>
      </c>
      <c r="K41" s="30" t="s">
        <v>5</v>
      </c>
      <c r="L41" s="36" t="str">
        <f>IF(ISBLANK(L6),"-",IF(AND(ISNUMBER(L35),ISNUMBER(L40),ISNUMBER(L13),ISNUMBER(L20)),L20+L35*(-PV(L40/100,L13,1,,)),IF(L16&gt;0,L20,"-")))</f>
        <v>-</v>
      </c>
      <c r="M41" s="30" t="s">
        <v>5</v>
      </c>
    </row>
    <row r="42" spans="1:13" x14ac:dyDescent="0.2">
      <c r="A42" s="68" t="s">
        <v>8</v>
      </c>
      <c r="B42" s="50" t="str">
        <f>IF(AND(ISNUMBER(B41),ISNUMBER(B37),B37&gt;0,ISNUMBER(B39),B39&gt;0),B41/B37/B39,"-")</f>
        <v>-</v>
      </c>
      <c r="C42" s="30" t="s">
        <v>7</v>
      </c>
      <c r="D42" s="50" t="str">
        <f>IF(AND(ISNUMBER(D41),ISNUMBER(D37),D37&gt;0,ISNUMBER(D39),D39&gt;0),D41/D37/D39,"-")</f>
        <v>-</v>
      </c>
      <c r="E42" s="30" t="s">
        <v>7</v>
      </c>
      <c r="F42" s="50" t="str">
        <f>IF(AND(ISNUMBER(F41),ISNUMBER(F37),F37&gt;0,ISNUMBER(F39),F39&gt;0),F41/F37/F39,"-")</f>
        <v>-</v>
      </c>
      <c r="G42" s="30" t="s">
        <v>7</v>
      </c>
      <c r="H42" s="50" t="str">
        <f>IF(AND(ISNUMBER(H41),ISNUMBER(H37),H37&gt;0,ISNUMBER(H39),H39&gt;0),H41/H37/H39,"-")</f>
        <v>-</v>
      </c>
      <c r="I42" s="30" t="s">
        <v>7</v>
      </c>
      <c r="J42" s="50" t="str">
        <f>IF(AND(ISNUMBER(J41),ISNUMBER(J37),J37&gt;0,ISNUMBER(J39),J39&gt;0),J41/J37/J39,"-")</f>
        <v>-</v>
      </c>
      <c r="K42" s="30" t="s">
        <v>7</v>
      </c>
      <c r="L42" s="50" t="str">
        <f>IF(AND(ISNUMBER(L41),ISNUMBER(L37),L37&gt;0,ISNUMBER(L39),L39&gt;0),L41/L37/L39,"-")</f>
        <v>-</v>
      </c>
      <c r="M42" s="30" t="s">
        <v>7</v>
      </c>
    </row>
    <row r="43" spans="1:13" ht="13.5" thickBot="1" x14ac:dyDescent="0.25">
      <c r="A43" s="60" t="s">
        <v>6</v>
      </c>
      <c r="B43" s="51" t="str">
        <f>IF(AND(ISNUMBER(B41),ISNUMBER(B9),B9&gt;0),B41*B9,"-")</f>
        <v>-</v>
      </c>
      <c r="C43" s="32" t="s">
        <v>5</v>
      </c>
      <c r="D43" s="51" t="str">
        <f>IF(AND(ISNUMBER(D41),ISNUMBER(D9),D9&gt;0),D41*D9,"-")</f>
        <v>-</v>
      </c>
      <c r="E43" s="32" t="s">
        <v>5</v>
      </c>
      <c r="F43" s="51" t="str">
        <f>IF(AND(ISNUMBER(F41),ISNUMBER(F9),F9&gt;0),F41*F9,"-")</f>
        <v>-</v>
      </c>
      <c r="G43" s="32" t="s">
        <v>5</v>
      </c>
      <c r="H43" s="51" t="str">
        <f>IF(AND(ISNUMBER(H41),ISNUMBER(H9),H9&gt;0),H41*H9,"-")</f>
        <v>-</v>
      </c>
      <c r="I43" s="32" t="s">
        <v>5</v>
      </c>
      <c r="J43" s="51" t="str">
        <f>IF(AND(ISNUMBER(J41),ISNUMBER(J9),J9&gt;0),J41*J9,"-")</f>
        <v>-</v>
      </c>
      <c r="K43" s="32" t="s">
        <v>5</v>
      </c>
      <c r="L43" s="51" t="str">
        <f>IF(AND(ISNUMBER(L41),ISNUMBER(L9),L9&gt;0),L41*L9,"-")</f>
        <v>-</v>
      </c>
      <c r="M43" s="32" t="s">
        <v>5</v>
      </c>
    </row>
    <row r="44" spans="1:13" ht="6.75" customHeight="1" x14ac:dyDescent="0.2"/>
    <row r="45" spans="1:13" x14ac:dyDescent="0.2">
      <c r="A45" s="52" t="s">
        <v>4</v>
      </c>
      <c r="B45" s="52"/>
      <c r="C45" s="52"/>
      <c r="D45" s="52"/>
      <c r="E45" s="52"/>
      <c r="F45" s="52"/>
      <c r="G45" s="52"/>
      <c r="H45" s="52"/>
      <c r="I45" s="52"/>
      <c r="J45" s="53"/>
      <c r="K45" s="53"/>
      <c r="L45" s="53"/>
      <c r="M45" s="53"/>
    </row>
    <row r="46" spans="1:13" x14ac:dyDescent="0.2">
      <c r="A46" s="54" t="s">
        <v>3</v>
      </c>
      <c r="B46" s="54"/>
      <c r="C46" s="54"/>
      <c r="D46" s="54"/>
      <c r="E46" s="54"/>
      <c r="F46" s="54"/>
      <c r="G46" s="54"/>
      <c r="H46" s="54"/>
      <c r="I46" s="54"/>
      <c r="J46" s="54"/>
      <c r="K46" s="54"/>
      <c r="L46" s="54"/>
      <c r="M46" s="54"/>
    </row>
    <row r="47" spans="1:13" x14ac:dyDescent="0.2">
      <c r="A47" s="54" t="s">
        <v>61</v>
      </c>
      <c r="B47" s="54"/>
      <c r="C47" s="54"/>
      <c r="D47" s="54"/>
      <c r="E47" s="54"/>
      <c r="F47" s="54"/>
      <c r="G47" s="54"/>
      <c r="H47" s="54"/>
      <c r="I47" s="54"/>
      <c r="J47" s="54"/>
      <c r="K47" s="54"/>
      <c r="L47" s="54"/>
      <c r="M47" s="54"/>
    </row>
    <row r="48" spans="1:13" x14ac:dyDescent="0.2">
      <c r="A48" s="52" t="s">
        <v>2</v>
      </c>
      <c r="B48" s="52"/>
      <c r="C48" s="52"/>
      <c r="D48" s="52"/>
      <c r="E48" s="52"/>
      <c r="F48" s="52"/>
      <c r="G48" s="52"/>
      <c r="H48" s="52"/>
      <c r="I48" s="52"/>
      <c r="J48" s="52"/>
      <c r="K48" s="52"/>
      <c r="L48" s="52"/>
      <c r="M48" s="52"/>
    </row>
    <row r="49" spans="1:13" x14ac:dyDescent="0.2">
      <c r="A49" s="52" t="s">
        <v>1</v>
      </c>
      <c r="B49" s="52"/>
      <c r="C49" s="52"/>
      <c r="D49" s="52"/>
      <c r="E49" s="52"/>
      <c r="F49" s="52"/>
      <c r="G49" s="52"/>
      <c r="H49" s="52"/>
      <c r="I49" s="52"/>
      <c r="J49" s="52"/>
      <c r="K49" s="52"/>
      <c r="L49" s="52"/>
      <c r="M49" s="52"/>
    </row>
    <row r="50" spans="1:13" x14ac:dyDescent="0.2">
      <c r="A50" s="55"/>
    </row>
    <row r="51" spans="1:13" x14ac:dyDescent="0.2">
      <c r="A51" s="1" t="s">
        <v>0</v>
      </c>
    </row>
    <row r="52" spans="1:13" x14ac:dyDescent="0.2">
      <c r="A52" s="55"/>
      <c r="B52" s="56"/>
    </row>
    <row r="53" spans="1:13" x14ac:dyDescent="0.2">
      <c r="A53" s="55"/>
    </row>
    <row r="61" spans="1:13" x14ac:dyDescent="0.2">
      <c r="A61" s="55"/>
      <c r="B61" s="57"/>
      <c r="C61" s="57"/>
      <c r="D61" s="57"/>
      <c r="E61" s="57"/>
      <c r="F61" s="57"/>
      <c r="G61" s="57"/>
      <c r="H61" s="57"/>
      <c r="I61" s="57"/>
      <c r="J61" s="57"/>
      <c r="K61" s="57"/>
    </row>
    <row r="62" spans="1:13" x14ac:dyDescent="0.2">
      <c r="A62" s="55"/>
      <c r="B62" s="58"/>
      <c r="C62" s="58"/>
      <c r="D62" s="58"/>
      <c r="E62" s="58"/>
      <c r="F62" s="58"/>
      <c r="G62" s="57"/>
      <c r="H62" s="57"/>
      <c r="I62" s="57"/>
      <c r="J62" s="57"/>
      <c r="K62" s="57"/>
    </row>
  </sheetData>
  <dataValidations count="3">
    <dataValidation allowBlank="1" showInputMessage="1" showErrorMessage="1" prompt="Put the name of manufacturer" sqref="B6:C6 IX6:IY6 ST6:SU6 ACP6:ACQ6 AML6:AMM6 AWH6:AWI6 BGD6:BGE6 BPZ6:BQA6 BZV6:BZW6 CJR6:CJS6 CTN6:CTO6 DDJ6:DDK6 DNF6:DNG6 DXB6:DXC6 EGX6:EGY6 EQT6:EQU6 FAP6:FAQ6 FKL6:FKM6 FUH6:FUI6 GED6:GEE6 GNZ6:GOA6 GXV6:GXW6 HHR6:HHS6 HRN6:HRO6 IBJ6:IBK6 ILF6:ILG6 IVB6:IVC6 JEX6:JEY6 JOT6:JOU6 JYP6:JYQ6 KIL6:KIM6 KSH6:KSI6 LCD6:LCE6 LLZ6:LMA6 LVV6:LVW6 MFR6:MFS6 MPN6:MPO6 MZJ6:MZK6 NJF6:NJG6 NTB6:NTC6 OCX6:OCY6 OMT6:OMU6 OWP6:OWQ6 PGL6:PGM6 PQH6:PQI6 QAD6:QAE6 QJZ6:QKA6 QTV6:QTW6 RDR6:RDS6 RNN6:RNO6 RXJ6:RXK6 SHF6:SHG6 SRB6:SRC6 TAX6:TAY6 TKT6:TKU6 TUP6:TUQ6 UEL6:UEM6 UOH6:UOI6 UYD6:UYE6 VHZ6:VIA6 VRV6:VRW6 WBR6:WBS6 WLN6:WLO6 WVJ6:WVK6 B65541:C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B131077:C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B196613:C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B262149:C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B327685:C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B393221:C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B458757:C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B524293:C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B589829:C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B655365:C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B720901:C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B786437:C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B851973:C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B917509:C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B983045:C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dataValidation errorStyle="information" errorTitle="Click OK to continue" error="    " prompt="Select one of the listed values or type your own one" sqref="L28 JH28 TD28 ACZ28 AMV28 AWR28 BGN28 BQJ28 CAF28 CKB28 CTX28 DDT28 DNP28 DXL28 EHH28 ERD28 FAZ28 FKV28 FUR28 GEN28 GOJ28 GYF28 HIB28 HRX28 IBT28 ILP28 IVL28 JFH28 JPD28 JYZ28 KIV28 KSR28 LCN28 LMJ28 LWF28 MGB28 MPX28 MZT28 NJP28 NTL28 ODH28 OND28 OWZ28 PGV28 PQR28 QAN28 QKJ28 QUF28 REB28 RNX28 RXT28 SHP28 SRL28 TBH28 TLD28 TUZ28 UEV28 UOR28 UYN28 VIJ28 VSF28 WCB28 WLX28 WVT28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63 IZ65563 SV65563 ACR65563 AMN65563 AWJ65563 BGF65563 BQB65563 BZX65563 CJT65563 CTP65563 DDL65563 DNH65563 DXD65563 EGZ65563 EQV65563 FAR65563 FKN65563 FUJ65563 GEF65563 GOB65563 GXX65563 HHT65563 HRP65563 IBL65563 ILH65563 IVD65563 JEZ65563 JOV65563 JYR65563 KIN65563 KSJ65563 LCF65563 LMB65563 LVX65563 MFT65563 MPP65563 MZL65563 NJH65563 NTD65563 OCZ65563 OMV65563 OWR65563 PGN65563 PQJ65563 QAF65563 QKB65563 QTX65563 RDT65563 RNP65563 RXL65563 SHH65563 SRD65563 TAZ65563 TKV65563 TUR65563 UEN65563 UOJ65563 UYF65563 VIB65563 VRX65563 WBT65563 WLP65563 WVL65563 D131099 IZ131099 SV131099 ACR131099 AMN131099 AWJ131099 BGF131099 BQB131099 BZX131099 CJT131099 CTP131099 DDL131099 DNH131099 DXD131099 EGZ131099 EQV131099 FAR131099 FKN131099 FUJ131099 GEF131099 GOB131099 GXX131099 HHT131099 HRP131099 IBL131099 ILH131099 IVD131099 JEZ131099 JOV131099 JYR131099 KIN131099 KSJ131099 LCF131099 LMB131099 LVX131099 MFT131099 MPP131099 MZL131099 NJH131099 NTD131099 OCZ131099 OMV131099 OWR131099 PGN131099 PQJ131099 QAF131099 QKB131099 QTX131099 RDT131099 RNP131099 RXL131099 SHH131099 SRD131099 TAZ131099 TKV131099 TUR131099 UEN131099 UOJ131099 UYF131099 VIB131099 VRX131099 WBT131099 WLP131099 WVL131099 D196635 IZ196635 SV196635 ACR196635 AMN196635 AWJ196635 BGF196635 BQB196635 BZX196635 CJT196635 CTP196635 DDL196635 DNH196635 DXD196635 EGZ196635 EQV196635 FAR196635 FKN196635 FUJ196635 GEF196635 GOB196635 GXX196635 HHT196635 HRP196635 IBL196635 ILH196635 IVD196635 JEZ196635 JOV196635 JYR196635 KIN196635 KSJ196635 LCF196635 LMB196635 LVX196635 MFT196635 MPP196635 MZL196635 NJH196635 NTD196635 OCZ196635 OMV196635 OWR196635 PGN196635 PQJ196635 QAF196635 QKB196635 QTX196635 RDT196635 RNP196635 RXL196635 SHH196635 SRD196635 TAZ196635 TKV196635 TUR196635 UEN196635 UOJ196635 UYF196635 VIB196635 VRX196635 WBT196635 WLP196635 WVL196635 D262171 IZ262171 SV262171 ACR262171 AMN262171 AWJ262171 BGF262171 BQB262171 BZX262171 CJT262171 CTP262171 DDL262171 DNH262171 DXD262171 EGZ262171 EQV262171 FAR262171 FKN262171 FUJ262171 GEF262171 GOB262171 GXX262171 HHT262171 HRP262171 IBL262171 ILH262171 IVD262171 JEZ262171 JOV262171 JYR262171 KIN262171 KSJ262171 LCF262171 LMB262171 LVX262171 MFT262171 MPP262171 MZL262171 NJH262171 NTD262171 OCZ262171 OMV262171 OWR262171 PGN262171 PQJ262171 QAF262171 QKB262171 QTX262171 RDT262171 RNP262171 RXL262171 SHH262171 SRD262171 TAZ262171 TKV262171 TUR262171 UEN262171 UOJ262171 UYF262171 VIB262171 VRX262171 WBT262171 WLP262171 WVL262171 D327707 IZ327707 SV327707 ACR327707 AMN327707 AWJ327707 BGF327707 BQB327707 BZX327707 CJT327707 CTP327707 DDL327707 DNH327707 DXD327707 EGZ327707 EQV327707 FAR327707 FKN327707 FUJ327707 GEF327707 GOB327707 GXX327707 HHT327707 HRP327707 IBL327707 ILH327707 IVD327707 JEZ327707 JOV327707 JYR327707 KIN327707 KSJ327707 LCF327707 LMB327707 LVX327707 MFT327707 MPP327707 MZL327707 NJH327707 NTD327707 OCZ327707 OMV327707 OWR327707 PGN327707 PQJ327707 QAF327707 QKB327707 QTX327707 RDT327707 RNP327707 RXL327707 SHH327707 SRD327707 TAZ327707 TKV327707 TUR327707 UEN327707 UOJ327707 UYF327707 VIB327707 VRX327707 WBT327707 WLP327707 WVL327707 D393243 IZ393243 SV393243 ACR393243 AMN393243 AWJ393243 BGF393243 BQB393243 BZX393243 CJT393243 CTP393243 DDL393243 DNH393243 DXD393243 EGZ393243 EQV393243 FAR393243 FKN393243 FUJ393243 GEF393243 GOB393243 GXX393243 HHT393243 HRP393243 IBL393243 ILH393243 IVD393243 JEZ393243 JOV393243 JYR393243 KIN393243 KSJ393243 LCF393243 LMB393243 LVX393243 MFT393243 MPP393243 MZL393243 NJH393243 NTD393243 OCZ393243 OMV393243 OWR393243 PGN393243 PQJ393243 QAF393243 QKB393243 QTX393243 RDT393243 RNP393243 RXL393243 SHH393243 SRD393243 TAZ393243 TKV393243 TUR393243 UEN393243 UOJ393243 UYF393243 VIB393243 VRX393243 WBT393243 WLP393243 WVL393243 D458779 IZ458779 SV458779 ACR458779 AMN458779 AWJ458779 BGF458779 BQB458779 BZX458779 CJT458779 CTP458779 DDL458779 DNH458779 DXD458779 EGZ458779 EQV458779 FAR458779 FKN458779 FUJ458779 GEF458779 GOB458779 GXX458779 HHT458779 HRP458779 IBL458779 ILH458779 IVD458779 JEZ458779 JOV458779 JYR458779 KIN458779 KSJ458779 LCF458779 LMB458779 LVX458779 MFT458779 MPP458779 MZL458779 NJH458779 NTD458779 OCZ458779 OMV458779 OWR458779 PGN458779 PQJ458779 QAF458779 QKB458779 QTX458779 RDT458779 RNP458779 RXL458779 SHH458779 SRD458779 TAZ458779 TKV458779 TUR458779 UEN458779 UOJ458779 UYF458779 VIB458779 VRX458779 WBT458779 WLP458779 WVL458779 D524315 IZ524315 SV524315 ACR524315 AMN524315 AWJ524315 BGF524315 BQB524315 BZX524315 CJT524315 CTP524315 DDL524315 DNH524315 DXD524315 EGZ524315 EQV524315 FAR524315 FKN524315 FUJ524315 GEF524315 GOB524315 GXX524315 HHT524315 HRP524315 IBL524315 ILH524315 IVD524315 JEZ524315 JOV524315 JYR524315 KIN524315 KSJ524315 LCF524315 LMB524315 LVX524315 MFT524315 MPP524315 MZL524315 NJH524315 NTD524315 OCZ524315 OMV524315 OWR524315 PGN524315 PQJ524315 QAF524315 QKB524315 QTX524315 RDT524315 RNP524315 RXL524315 SHH524315 SRD524315 TAZ524315 TKV524315 TUR524315 UEN524315 UOJ524315 UYF524315 VIB524315 VRX524315 WBT524315 WLP524315 WVL524315 D589851 IZ589851 SV589851 ACR589851 AMN589851 AWJ589851 BGF589851 BQB589851 BZX589851 CJT589851 CTP589851 DDL589851 DNH589851 DXD589851 EGZ589851 EQV589851 FAR589851 FKN589851 FUJ589851 GEF589851 GOB589851 GXX589851 HHT589851 HRP589851 IBL589851 ILH589851 IVD589851 JEZ589851 JOV589851 JYR589851 KIN589851 KSJ589851 LCF589851 LMB589851 LVX589851 MFT589851 MPP589851 MZL589851 NJH589851 NTD589851 OCZ589851 OMV589851 OWR589851 PGN589851 PQJ589851 QAF589851 QKB589851 QTX589851 RDT589851 RNP589851 RXL589851 SHH589851 SRD589851 TAZ589851 TKV589851 TUR589851 UEN589851 UOJ589851 UYF589851 VIB589851 VRX589851 WBT589851 WLP589851 WVL589851 D655387 IZ655387 SV655387 ACR655387 AMN655387 AWJ655387 BGF655387 BQB655387 BZX655387 CJT655387 CTP655387 DDL655387 DNH655387 DXD655387 EGZ655387 EQV655387 FAR655387 FKN655387 FUJ655387 GEF655387 GOB655387 GXX655387 HHT655387 HRP655387 IBL655387 ILH655387 IVD655387 JEZ655387 JOV655387 JYR655387 KIN655387 KSJ655387 LCF655387 LMB655387 LVX655387 MFT655387 MPP655387 MZL655387 NJH655387 NTD655387 OCZ655387 OMV655387 OWR655387 PGN655387 PQJ655387 QAF655387 QKB655387 QTX655387 RDT655387 RNP655387 RXL655387 SHH655387 SRD655387 TAZ655387 TKV655387 TUR655387 UEN655387 UOJ655387 UYF655387 VIB655387 VRX655387 WBT655387 WLP655387 WVL655387 D720923 IZ720923 SV720923 ACR720923 AMN720923 AWJ720923 BGF720923 BQB720923 BZX720923 CJT720923 CTP720923 DDL720923 DNH720923 DXD720923 EGZ720923 EQV720923 FAR720923 FKN720923 FUJ720923 GEF720923 GOB720923 GXX720923 HHT720923 HRP720923 IBL720923 ILH720923 IVD720923 JEZ720923 JOV720923 JYR720923 KIN720923 KSJ720923 LCF720923 LMB720923 LVX720923 MFT720923 MPP720923 MZL720923 NJH720923 NTD720923 OCZ720923 OMV720923 OWR720923 PGN720923 PQJ720923 QAF720923 QKB720923 QTX720923 RDT720923 RNP720923 RXL720923 SHH720923 SRD720923 TAZ720923 TKV720923 TUR720923 UEN720923 UOJ720923 UYF720923 VIB720923 VRX720923 WBT720923 WLP720923 WVL720923 D786459 IZ786459 SV786459 ACR786459 AMN786459 AWJ786459 BGF786459 BQB786459 BZX786459 CJT786459 CTP786459 DDL786459 DNH786459 DXD786459 EGZ786459 EQV786459 FAR786459 FKN786459 FUJ786459 GEF786459 GOB786459 GXX786459 HHT786459 HRP786459 IBL786459 ILH786459 IVD786459 JEZ786459 JOV786459 JYR786459 KIN786459 KSJ786459 LCF786459 LMB786459 LVX786459 MFT786459 MPP786459 MZL786459 NJH786459 NTD786459 OCZ786459 OMV786459 OWR786459 PGN786459 PQJ786459 QAF786459 QKB786459 QTX786459 RDT786459 RNP786459 RXL786459 SHH786459 SRD786459 TAZ786459 TKV786459 TUR786459 UEN786459 UOJ786459 UYF786459 VIB786459 VRX786459 WBT786459 WLP786459 WVL786459 D851995 IZ851995 SV851995 ACR851995 AMN851995 AWJ851995 BGF851995 BQB851995 BZX851995 CJT851995 CTP851995 DDL851995 DNH851995 DXD851995 EGZ851995 EQV851995 FAR851995 FKN851995 FUJ851995 GEF851995 GOB851995 GXX851995 HHT851995 HRP851995 IBL851995 ILH851995 IVD851995 JEZ851995 JOV851995 JYR851995 KIN851995 KSJ851995 LCF851995 LMB851995 LVX851995 MFT851995 MPP851995 MZL851995 NJH851995 NTD851995 OCZ851995 OMV851995 OWR851995 PGN851995 PQJ851995 QAF851995 QKB851995 QTX851995 RDT851995 RNP851995 RXL851995 SHH851995 SRD851995 TAZ851995 TKV851995 TUR851995 UEN851995 UOJ851995 UYF851995 VIB851995 VRX851995 WBT851995 WLP851995 WVL851995 D917531 IZ917531 SV917531 ACR917531 AMN917531 AWJ917531 BGF917531 BQB917531 BZX917531 CJT917531 CTP917531 DDL917531 DNH917531 DXD917531 EGZ917531 EQV917531 FAR917531 FKN917531 FUJ917531 GEF917531 GOB917531 GXX917531 HHT917531 HRP917531 IBL917531 ILH917531 IVD917531 JEZ917531 JOV917531 JYR917531 KIN917531 KSJ917531 LCF917531 LMB917531 LVX917531 MFT917531 MPP917531 MZL917531 NJH917531 NTD917531 OCZ917531 OMV917531 OWR917531 PGN917531 PQJ917531 QAF917531 QKB917531 QTX917531 RDT917531 RNP917531 RXL917531 SHH917531 SRD917531 TAZ917531 TKV917531 TUR917531 UEN917531 UOJ917531 UYF917531 VIB917531 VRX917531 WBT917531 WLP917531 WVL917531 D983067 IZ983067 SV983067 ACR983067 AMN983067 AWJ983067 BGF983067 BQB983067 BZX983067 CJT983067 CTP983067 DDL983067 DNH983067 DXD983067 EGZ983067 EQV983067 FAR983067 FKN983067 FUJ983067 GEF983067 GOB983067 GXX983067 HHT983067 HRP983067 IBL983067 ILH983067 IVD983067 JEZ983067 JOV983067 JYR983067 KIN983067 KSJ983067 LCF983067 LMB983067 LVX983067 MFT983067 MPP983067 MZL983067 NJH983067 NTD983067 OCZ983067 OMV983067 OWR983067 PGN983067 PQJ983067 QAF983067 QKB983067 QTX983067 RDT983067 RNP983067 RXL983067 SHH983067 SRD983067 TAZ983067 TKV983067 TUR983067 UEN983067 UOJ983067 UYF983067 VIB983067 VRX983067 WBT983067 WLP983067 WVL983067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3 JB65563 SX65563 ACT65563 AMP65563 AWL65563 BGH65563 BQD65563 BZZ65563 CJV65563 CTR65563 DDN65563 DNJ65563 DXF65563 EHB65563 EQX65563 FAT65563 FKP65563 FUL65563 GEH65563 GOD65563 GXZ65563 HHV65563 HRR65563 IBN65563 ILJ65563 IVF65563 JFB65563 JOX65563 JYT65563 KIP65563 KSL65563 LCH65563 LMD65563 LVZ65563 MFV65563 MPR65563 MZN65563 NJJ65563 NTF65563 ODB65563 OMX65563 OWT65563 PGP65563 PQL65563 QAH65563 QKD65563 QTZ65563 RDV65563 RNR65563 RXN65563 SHJ65563 SRF65563 TBB65563 TKX65563 TUT65563 UEP65563 UOL65563 UYH65563 VID65563 VRZ65563 WBV65563 WLR65563 WVN65563 F131099 JB131099 SX131099 ACT131099 AMP131099 AWL131099 BGH131099 BQD131099 BZZ131099 CJV131099 CTR131099 DDN131099 DNJ131099 DXF131099 EHB131099 EQX131099 FAT131099 FKP131099 FUL131099 GEH131099 GOD131099 GXZ131099 HHV131099 HRR131099 IBN131099 ILJ131099 IVF131099 JFB131099 JOX131099 JYT131099 KIP131099 KSL131099 LCH131099 LMD131099 LVZ131099 MFV131099 MPR131099 MZN131099 NJJ131099 NTF131099 ODB131099 OMX131099 OWT131099 PGP131099 PQL131099 QAH131099 QKD131099 QTZ131099 RDV131099 RNR131099 RXN131099 SHJ131099 SRF131099 TBB131099 TKX131099 TUT131099 UEP131099 UOL131099 UYH131099 VID131099 VRZ131099 WBV131099 WLR131099 WVN131099 F196635 JB196635 SX196635 ACT196635 AMP196635 AWL196635 BGH196635 BQD196635 BZZ196635 CJV196635 CTR196635 DDN196635 DNJ196635 DXF196635 EHB196635 EQX196635 FAT196635 FKP196635 FUL196635 GEH196635 GOD196635 GXZ196635 HHV196635 HRR196635 IBN196635 ILJ196635 IVF196635 JFB196635 JOX196635 JYT196635 KIP196635 KSL196635 LCH196635 LMD196635 LVZ196635 MFV196635 MPR196635 MZN196635 NJJ196635 NTF196635 ODB196635 OMX196635 OWT196635 PGP196635 PQL196635 QAH196635 QKD196635 QTZ196635 RDV196635 RNR196635 RXN196635 SHJ196635 SRF196635 TBB196635 TKX196635 TUT196635 UEP196635 UOL196635 UYH196635 VID196635 VRZ196635 WBV196635 WLR196635 WVN196635 F262171 JB262171 SX262171 ACT262171 AMP262171 AWL262171 BGH262171 BQD262171 BZZ262171 CJV262171 CTR262171 DDN262171 DNJ262171 DXF262171 EHB262171 EQX262171 FAT262171 FKP262171 FUL262171 GEH262171 GOD262171 GXZ262171 HHV262171 HRR262171 IBN262171 ILJ262171 IVF262171 JFB262171 JOX262171 JYT262171 KIP262171 KSL262171 LCH262171 LMD262171 LVZ262171 MFV262171 MPR262171 MZN262171 NJJ262171 NTF262171 ODB262171 OMX262171 OWT262171 PGP262171 PQL262171 QAH262171 QKD262171 QTZ262171 RDV262171 RNR262171 RXN262171 SHJ262171 SRF262171 TBB262171 TKX262171 TUT262171 UEP262171 UOL262171 UYH262171 VID262171 VRZ262171 WBV262171 WLR262171 WVN262171 F327707 JB327707 SX327707 ACT327707 AMP327707 AWL327707 BGH327707 BQD327707 BZZ327707 CJV327707 CTR327707 DDN327707 DNJ327707 DXF327707 EHB327707 EQX327707 FAT327707 FKP327707 FUL327707 GEH327707 GOD327707 GXZ327707 HHV327707 HRR327707 IBN327707 ILJ327707 IVF327707 JFB327707 JOX327707 JYT327707 KIP327707 KSL327707 LCH327707 LMD327707 LVZ327707 MFV327707 MPR327707 MZN327707 NJJ327707 NTF327707 ODB327707 OMX327707 OWT327707 PGP327707 PQL327707 QAH327707 QKD327707 QTZ327707 RDV327707 RNR327707 RXN327707 SHJ327707 SRF327707 TBB327707 TKX327707 TUT327707 UEP327707 UOL327707 UYH327707 VID327707 VRZ327707 WBV327707 WLR327707 WVN327707 F393243 JB393243 SX393243 ACT393243 AMP393243 AWL393243 BGH393243 BQD393243 BZZ393243 CJV393243 CTR393243 DDN393243 DNJ393243 DXF393243 EHB393243 EQX393243 FAT393243 FKP393243 FUL393243 GEH393243 GOD393243 GXZ393243 HHV393243 HRR393243 IBN393243 ILJ393243 IVF393243 JFB393243 JOX393243 JYT393243 KIP393243 KSL393243 LCH393243 LMD393243 LVZ393243 MFV393243 MPR393243 MZN393243 NJJ393243 NTF393243 ODB393243 OMX393243 OWT393243 PGP393243 PQL393243 QAH393243 QKD393243 QTZ393243 RDV393243 RNR393243 RXN393243 SHJ393243 SRF393243 TBB393243 TKX393243 TUT393243 UEP393243 UOL393243 UYH393243 VID393243 VRZ393243 WBV393243 WLR393243 WVN393243 F458779 JB458779 SX458779 ACT458779 AMP458779 AWL458779 BGH458779 BQD458779 BZZ458779 CJV458779 CTR458779 DDN458779 DNJ458779 DXF458779 EHB458779 EQX458779 FAT458779 FKP458779 FUL458779 GEH458779 GOD458779 GXZ458779 HHV458779 HRR458779 IBN458779 ILJ458779 IVF458779 JFB458779 JOX458779 JYT458779 KIP458779 KSL458779 LCH458779 LMD458779 LVZ458779 MFV458779 MPR458779 MZN458779 NJJ458779 NTF458779 ODB458779 OMX458779 OWT458779 PGP458779 PQL458779 QAH458779 QKD458779 QTZ458779 RDV458779 RNR458779 RXN458779 SHJ458779 SRF458779 TBB458779 TKX458779 TUT458779 UEP458779 UOL458779 UYH458779 VID458779 VRZ458779 WBV458779 WLR458779 WVN458779 F524315 JB524315 SX524315 ACT524315 AMP524315 AWL524315 BGH524315 BQD524315 BZZ524315 CJV524315 CTR524315 DDN524315 DNJ524315 DXF524315 EHB524315 EQX524315 FAT524315 FKP524315 FUL524315 GEH524315 GOD524315 GXZ524315 HHV524315 HRR524315 IBN524315 ILJ524315 IVF524315 JFB524315 JOX524315 JYT524315 KIP524315 KSL524315 LCH524315 LMD524315 LVZ524315 MFV524315 MPR524315 MZN524315 NJJ524315 NTF524315 ODB524315 OMX524315 OWT524315 PGP524315 PQL524315 QAH524315 QKD524315 QTZ524315 RDV524315 RNR524315 RXN524315 SHJ524315 SRF524315 TBB524315 TKX524315 TUT524315 UEP524315 UOL524315 UYH524315 VID524315 VRZ524315 WBV524315 WLR524315 WVN524315 F589851 JB589851 SX589851 ACT589851 AMP589851 AWL589851 BGH589851 BQD589851 BZZ589851 CJV589851 CTR589851 DDN589851 DNJ589851 DXF589851 EHB589851 EQX589851 FAT589851 FKP589851 FUL589851 GEH589851 GOD589851 GXZ589851 HHV589851 HRR589851 IBN589851 ILJ589851 IVF589851 JFB589851 JOX589851 JYT589851 KIP589851 KSL589851 LCH589851 LMD589851 LVZ589851 MFV589851 MPR589851 MZN589851 NJJ589851 NTF589851 ODB589851 OMX589851 OWT589851 PGP589851 PQL589851 QAH589851 QKD589851 QTZ589851 RDV589851 RNR589851 RXN589851 SHJ589851 SRF589851 TBB589851 TKX589851 TUT589851 UEP589851 UOL589851 UYH589851 VID589851 VRZ589851 WBV589851 WLR589851 WVN589851 F655387 JB655387 SX655387 ACT655387 AMP655387 AWL655387 BGH655387 BQD655387 BZZ655387 CJV655387 CTR655387 DDN655387 DNJ655387 DXF655387 EHB655387 EQX655387 FAT655387 FKP655387 FUL655387 GEH655387 GOD655387 GXZ655387 HHV655387 HRR655387 IBN655387 ILJ655387 IVF655387 JFB655387 JOX655387 JYT655387 KIP655387 KSL655387 LCH655387 LMD655387 LVZ655387 MFV655387 MPR655387 MZN655387 NJJ655387 NTF655387 ODB655387 OMX655387 OWT655387 PGP655387 PQL655387 QAH655387 QKD655387 QTZ655387 RDV655387 RNR655387 RXN655387 SHJ655387 SRF655387 TBB655387 TKX655387 TUT655387 UEP655387 UOL655387 UYH655387 VID655387 VRZ655387 WBV655387 WLR655387 WVN655387 F720923 JB720923 SX720923 ACT720923 AMP720923 AWL720923 BGH720923 BQD720923 BZZ720923 CJV720923 CTR720923 DDN720923 DNJ720923 DXF720923 EHB720923 EQX720923 FAT720923 FKP720923 FUL720923 GEH720923 GOD720923 GXZ720923 HHV720923 HRR720923 IBN720923 ILJ720923 IVF720923 JFB720923 JOX720923 JYT720923 KIP720923 KSL720923 LCH720923 LMD720923 LVZ720923 MFV720923 MPR720923 MZN720923 NJJ720923 NTF720923 ODB720923 OMX720923 OWT720923 PGP720923 PQL720923 QAH720923 QKD720923 QTZ720923 RDV720923 RNR720923 RXN720923 SHJ720923 SRF720923 TBB720923 TKX720923 TUT720923 UEP720923 UOL720923 UYH720923 VID720923 VRZ720923 WBV720923 WLR720923 WVN720923 F786459 JB786459 SX786459 ACT786459 AMP786459 AWL786459 BGH786459 BQD786459 BZZ786459 CJV786459 CTR786459 DDN786459 DNJ786459 DXF786459 EHB786459 EQX786459 FAT786459 FKP786459 FUL786459 GEH786459 GOD786459 GXZ786459 HHV786459 HRR786459 IBN786459 ILJ786459 IVF786459 JFB786459 JOX786459 JYT786459 KIP786459 KSL786459 LCH786459 LMD786459 LVZ786459 MFV786459 MPR786459 MZN786459 NJJ786459 NTF786459 ODB786459 OMX786459 OWT786459 PGP786459 PQL786459 QAH786459 QKD786459 QTZ786459 RDV786459 RNR786459 RXN786459 SHJ786459 SRF786459 TBB786459 TKX786459 TUT786459 UEP786459 UOL786459 UYH786459 VID786459 VRZ786459 WBV786459 WLR786459 WVN786459 F851995 JB851995 SX851995 ACT851995 AMP851995 AWL851995 BGH851995 BQD851995 BZZ851995 CJV851995 CTR851995 DDN851995 DNJ851995 DXF851995 EHB851995 EQX851995 FAT851995 FKP851995 FUL851995 GEH851995 GOD851995 GXZ851995 HHV851995 HRR851995 IBN851995 ILJ851995 IVF851995 JFB851995 JOX851995 JYT851995 KIP851995 KSL851995 LCH851995 LMD851995 LVZ851995 MFV851995 MPR851995 MZN851995 NJJ851995 NTF851995 ODB851995 OMX851995 OWT851995 PGP851995 PQL851995 QAH851995 QKD851995 QTZ851995 RDV851995 RNR851995 RXN851995 SHJ851995 SRF851995 TBB851995 TKX851995 TUT851995 UEP851995 UOL851995 UYH851995 VID851995 VRZ851995 WBV851995 WLR851995 WVN851995 F917531 JB917531 SX917531 ACT917531 AMP917531 AWL917531 BGH917531 BQD917531 BZZ917531 CJV917531 CTR917531 DDN917531 DNJ917531 DXF917531 EHB917531 EQX917531 FAT917531 FKP917531 FUL917531 GEH917531 GOD917531 GXZ917531 HHV917531 HRR917531 IBN917531 ILJ917531 IVF917531 JFB917531 JOX917531 JYT917531 KIP917531 KSL917531 LCH917531 LMD917531 LVZ917531 MFV917531 MPR917531 MZN917531 NJJ917531 NTF917531 ODB917531 OMX917531 OWT917531 PGP917531 PQL917531 QAH917531 QKD917531 QTZ917531 RDV917531 RNR917531 RXN917531 SHJ917531 SRF917531 TBB917531 TKX917531 TUT917531 UEP917531 UOL917531 UYH917531 VID917531 VRZ917531 WBV917531 WLR917531 WVN917531 F983067 JB983067 SX983067 ACT983067 AMP983067 AWL983067 BGH983067 BQD983067 BZZ983067 CJV983067 CTR983067 DDN983067 DNJ983067 DXF983067 EHB983067 EQX983067 FAT983067 FKP983067 FUL983067 GEH983067 GOD983067 GXZ983067 HHV983067 HRR983067 IBN983067 ILJ983067 IVF983067 JFB983067 JOX983067 JYT983067 KIP983067 KSL983067 LCH983067 LMD983067 LVZ983067 MFV983067 MPR983067 MZN983067 NJJ983067 NTF983067 ODB983067 OMX983067 OWT983067 PGP983067 PQL983067 QAH983067 QKD983067 QTZ983067 RDV983067 RNR983067 RXN983067 SHJ983067 SRF983067 TBB983067 TKX983067 TUT983067 UEP983067 UOL983067 UYH983067 VID983067 VRZ983067 WBV983067 WLR983067 WVN983067 H28 JD28 SZ28 ACV28 AMR28 AWN28 BGJ28 BQF28 CAB28 CJX28 CTT28 DDP28 DNL28 DXH28 EHD28 EQZ28 FAV28 FKR28 FUN28 GEJ28 GOF28 GYB28 HHX28 HRT28 IBP28 ILL28 IVH28 JFD28 JOZ28 JYV28 KIR28 KSN28 LCJ28 LMF28 LWB28 MFX28 MPT28 MZP28 NJL28 NTH28 ODD28 OMZ28 OWV28 PGR28 PQN28 QAJ28 QKF28 QUB28 RDX28 RNT28 RXP28 SHL28 SRH28 TBD28 TKZ28 TUV28 UER28 UON28 UYJ28 VIF28 VSB28 WBX28 WLT28 WVP28 H65563 JD65563 SZ65563 ACV65563 AMR65563 AWN65563 BGJ65563 BQF65563 CAB65563 CJX65563 CTT65563 DDP65563 DNL65563 DXH65563 EHD65563 EQZ65563 FAV65563 FKR65563 FUN65563 GEJ65563 GOF65563 GYB65563 HHX65563 HRT65563 IBP65563 ILL65563 IVH65563 JFD65563 JOZ65563 JYV65563 KIR65563 KSN65563 LCJ65563 LMF65563 LWB65563 MFX65563 MPT65563 MZP65563 NJL65563 NTH65563 ODD65563 OMZ65563 OWV65563 PGR65563 PQN65563 QAJ65563 QKF65563 QUB65563 RDX65563 RNT65563 RXP65563 SHL65563 SRH65563 TBD65563 TKZ65563 TUV65563 UER65563 UON65563 UYJ65563 VIF65563 VSB65563 WBX65563 WLT65563 WVP65563 H131099 JD131099 SZ131099 ACV131099 AMR131099 AWN131099 BGJ131099 BQF131099 CAB131099 CJX131099 CTT131099 DDP131099 DNL131099 DXH131099 EHD131099 EQZ131099 FAV131099 FKR131099 FUN131099 GEJ131099 GOF131099 GYB131099 HHX131099 HRT131099 IBP131099 ILL131099 IVH131099 JFD131099 JOZ131099 JYV131099 KIR131099 KSN131099 LCJ131099 LMF131099 LWB131099 MFX131099 MPT131099 MZP131099 NJL131099 NTH131099 ODD131099 OMZ131099 OWV131099 PGR131099 PQN131099 QAJ131099 QKF131099 QUB131099 RDX131099 RNT131099 RXP131099 SHL131099 SRH131099 TBD131099 TKZ131099 TUV131099 UER131099 UON131099 UYJ131099 VIF131099 VSB131099 WBX131099 WLT131099 WVP131099 H196635 JD196635 SZ196635 ACV196635 AMR196635 AWN196635 BGJ196635 BQF196635 CAB196635 CJX196635 CTT196635 DDP196635 DNL196635 DXH196635 EHD196635 EQZ196635 FAV196635 FKR196635 FUN196635 GEJ196635 GOF196635 GYB196635 HHX196635 HRT196635 IBP196635 ILL196635 IVH196635 JFD196635 JOZ196635 JYV196635 KIR196635 KSN196635 LCJ196635 LMF196635 LWB196635 MFX196635 MPT196635 MZP196635 NJL196635 NTH196635 ODD196635 OMZ196635 OWV196635 PGR196635 PQN196635 QAJ196635 QKF196635 QUB196635 RDX196635 RNT196635 RXP196635 SHL196635 SRH196635 TBD196635 TKZ196635 TUV196635 UER196635 UON196635 UYJ196635 VIF196635 VSB196635 WBX196635 WLT196635 WVP196635 H262171 JD262171 SZ262171 ACV262171 AMR262171 AWN262171 BGJ262171 BQF262171 CAB262171 CJX262171 CTT262171 DDP262171 DNL262171 DXH262171 EHD262171 EQZ262171 FAV262171 FKR262171 FUN262171 GEJ262171 GOF262171 GYB262171 HHX262171 HRT262171 IBP262171 ILL262171 IVH262171 JFD262171 JOZ262171 JYV262171 KIR262171 KSN262171 LCJ262171 LMF262171 LWB262171 MFX262171 MPT262171 MZP262171 NJL262171 NTH262171 ODD262171 OMZ262171 OWV262171 PGR262171 PQN262171 QAJ262171 QKF262171 QUB262171 RDX262171 RNT262171 RXP262171 SHL262171 SRH262171 TBD262171 TKZ262171 TUV262171 UER262171 UON262171 UYJ262171 VIF262171 VSB262171 WBX262171 WLT262171 WVP262171 H327707 JD327707 SZ327707 ACV327707 AMR327707 AWN327707 BGJ327707 BQF327707 CAB327707 CJX327707 CTT327707 DDP327707 DNL327707 DXH327707 EHD327707 EQZ327707 FAV327707 FKR327707 FUN327707 GEJ327707 GOF327707 GYB327707 HHX327707 HRT327707 IBP327707 ILL327707 IVH327707 JFD327707 JOZ327707 JYV327707 KIR327707 KSN327707 LCJ327707 LMF327707 LWB327707 MFX327707 MPT327707 MZP327707 NJL327707 NTH327707 ODD327707 OMZ327707 OWV327707 PGR327707 PQN327707 QAJ327707 QKF327707 QUB327707 RDX327707 RNT327707 RXP327707 SHL327707 SRH327707 TBD327707 TKZ327707 TUV327707 UER327707 UON327707 UYJ327707 VIF327707 VSB327707 WBX327707 WLT327707 WVP327707 H393243 JD393243 SZ393243 ACV393243 AMR393243 AWN393243 BGJ393243 BQF393243 CAB393243 CJX393243 CTT393243 DDP393243 DNL393243 DXH393243 EHD393243 EQZ393243 FAV393243 FKR393243 FUN393243 GEJ393243 GOF393243 GYB393243 HHX393243 HRT393243 IBP393243 ILL393243 IVH393243 JFD393243 JOZ393243 JYV393243 KIR393243 KSN393243 LCJ393243 LMF393243 LWB393243 MFX393243 MPT393243 MZP393243 NJL393243 NTH393243 ODD393243 OMZ393243 OWV393243 PGR393243 PQN393243 QAJ393243 QKF393243 QUB393243 RDX393243 RNT393243 RXP393243 SHL393243 SRH393243 TBD393243 TKZ393243 TUV393243 UER393243 UON393243 UYJ393243 VIF393243 VSB393243 WBX393243 WLT393243 WVP393243 H458779 JD458779 SZ458779 ACV458779 AMR458779 AWN458779 BGJ458779 BQF458779 CAB458779 CJX458779 CTT458779 DDP458779 DNL458779 DXH458779 EHD458779 EQZ458779 FAV458779 FKR458779 FUN458779 GEJ458779 GOF458779 GYB458779 HHX458779 HRT458779 IBP458779 ILL458779 IVH458779 JFD458779 JOZ458779 JYV458779 KIR458779 KSN458779 LCJ458779 LMF458779 LWB458779 MFX458779 MPT458779 MZP458779 NJL458779 NTH458779 ODD458779 OMZ458779 OWV458779 PGR458779 PQN458779 QAJ458779 QKF458779 QUB458779 RDX458779 RNT458779 RXP458779 SHL458779 SRH458779 TBD458779 TKZ458779 TUV458779 UER458779 UON458779 UYJ458779 VIF458779 VSB458779 WBX458779 WLT458779 WVP458779 H524315 JD524315 SZ524315 ACV524315 AMR524315 AWN524315 BGJ524315 BQF524315 CAB524315 CJX524315 CTT524315 DDP524315 DNL524315 DXH524315 EHD524315 EQZ524315 FAV524315 FKR524315 FUN524315 GEJ524315 GOF524315 GYB524315 HHX524315 HRT524315 IBP524315 ILL524315 IVH524315 JFD524315 JOZ524315 JYV524315 KIR524315 KSN524315 LCJ524315 LMF524315 LWB524315 MFX524315 MPT524315 MZP524315 NJL524315 NTH524315 ODD524315 OMZ524315 OWV524315 PGR524315 PQN524315 QAJ524315 QKF524315 QUB524315 RDX524315 RNT524315 RXP524315 SHL524315 SRH524315 TBD524315 TKZ524315 TUV524315 UER524315 UON524315 UYJ524315 VIF524315 VSB524315 WBX524315 WLT524315 WVP524315 H589851 JD589851 SZ589851 ACV589851 AMR589851 AWN589851 BGJ589851 BQF589851 CAB589851 CJX589851 CTT589851 DDP589851 DNL589851 DXH589851 EHD589851 EQZ589851 FAV589851 FKR589851 FUN589851 GEJ589851 GOF589851 GYB589851 HHX589851 HRT589851 IBP589851 ILL589851 IVH589851 JFD589851 JOZ589851 JYV589851 KIR589851 KSN589851 LCJ589851 LMF589851 LWB589851 MFX589851 MPT589851 MZP589851 NJL589851 NTH589851 ODD589851 OMZ589851 OWV589851 PGR589851 PQN589851 QAJ589851 QKF589851 QUB589851 RDX589851 RNT589851 RXP589851 SHL589851 SRH589851 TBD589851 TKZ589851 TUV589851 UER589851 UON589851 UYJ589851 VIF589851 VSB589851 WBX589851 WLT589851 WVP589851 H655387 JD655387 SZ655387 ACV655387 AMR655387 AWN655387 BGJ655387 BQF655387 CAB655387 CJX655387 CTT655387 DDP655387 DNL655387 DXH655387 EHD655387 EQZ655387 FAV655387 FKR655387 FUN655387 GEJ655387 GOF655387 GYB655387 HHX655387 HRT655387 IBP655387 ILL655387 IVH655387 JFD655387 JOZ655387 JYV655387 KIR655387 KSN655387 LCJ655387 LMF655387 LWB655387 MFX655387 MPT655387 MZP655387 NJL655387 NTH655387 ODD655387 OMZ655387 OWV655387 PGR655387 PQN655387 QAJ655387 QKF655387 QUB655387 RDX655387 RNT655387 RXP655387 SHL655387 SRH655387 TBD655387 TKZ655387 TUV655387 UER655387 UON655387 UYJ655387 VIF655387 VSB655387 WBX655387 WLT655387 WVP655387 H720923 JD720923 SZ720923 ACV720923 AMR720923 AWN720923 BGJ720923 BQF720923 CAB720923 CJX720923 CTT720923 DDP720923 DNL720923 DXH720923 EHD720923 EQZ720923 FAV720923 FKR720923 FUN720923 GEJ720923 GOF720923 GYB720923 HHX720923 HRT720923 IBP720923 ILL720923 IVH720923 JFD720923 JOZ720923 JYV720923 KIR720923 KSN720923 LCJ720923 LMF720923 LWB720923 MFX720923 MPT720923 MZP720923 NJL720923 NTH720923 ODD720923 OMZ720923 OWV720923 PGR720923 PQN720923 QAJ720923 QKF720923 QUB720923 RDX720923 RNT720923 RXP720923 SHL720923 SRH720923 TBD720923 TKZ720923 TUV720923 UER720923 UON720923 UYJ720923 VIF720923 VSB720923 WBX720923 WLT720923 WVP720923 H786459 JD786459 SZ786459 ACV786459 AMR786459 AWN786459 BGJ786459 BQF786459 CAB786459 CJX786459 CTT786459 DDP786459 DNL786459 DXH786459 EHD786459 EQZ786459 FAV786459 FKR786459 FUN786459 GEJ786459 GOF786459 GYB786459 HHX786459 HRT786459 IBP786459 ILL786459 IVH786459 JFD786459 JOZ786459 JYV786459 KIR786459 KSN786459 LCJ786459 LMF786459 LWB786459 MFX786459 MPT786459 MZP786459 NJL786459 NTH786459 ODD786459 OMZ786459 OWV786459 PGR786459 PQN786459 QAJ786459 QKF786459 QUB786459 RDX786459 RNT786459 RXP786459 SHL786459 SRH786459 TBD786459 TKZ786459 TUV786459 UER786459 UON786459 UYJ786459 VIF786459 VSB786459 WBX786459 WLT786459 WVP786459 H851995 JD851995 SZ851995 ACV851995 AMR851995 AWN851995 BGJ851995 BQF851995 CAB851995 CJX851995 CTT851995 DDP851995 DNL851995 DXH851995 EHD851995 EQZ851995 FAV851995 FKR851995 FUN851995 GEJ851995 GOF851995 GYB851995 HHX851995 HRT851995 IBP851995 ILL851995 IVH851995 JFD851995 JOZ851995 JYV851995 KIR851995 KSN851995 LCJ851995 LMF851995 LWB851995 MFX851995 MPT851995 MZP851995 NJL851995 NTH851995 ODD851995 OMZ851995 OWV851995 PGR851995 PQN851995 QAJ851995 QKF851995 QUB851995 RDX851995 RNT851995 RXP851995 SHL851995 SRH851995 TBD851995 TKZ851995 TUV851995 UER851995 UON851995 UYJ851995 VIF851995 VSB851995 WBX851995 WLT851995 WVP851995 H917531 JD917531 SZ917531 ACV917531 AMR917531 AWN917531 BGJ917531 BQF917531 CAB917531 CJX917531 CTT917531 DDP917531 DNL917531 DXH917531 EHD917531 EQZ917531 FAV917531 FKR917531 FUN917531 GEJ917531 GOF917531 GYB917531 HHX917531 HRT917531 IBP917531 ILL917531 IVH917531 JFD917531 JOZ917531 JYV917531 KIR917531 KSN917531 LCJ917531 LMF917531 LWB917531 MFX917531 MPT917531 MZP917531 NJL917531 NTH917531 ODD917531 OMZ917531 OWV917531 PGR917531 PQN917531 QAJ917531 QKF917531 QUB917531 RDX917531 RNT917531 RXP917531 SHL917531 SRH917531 TBD917531 TKZ917531 TUV917531 UER917531 UON917531 UYJ917531 VIF917531 VSB917531 WBX917531 WLT917531 WVP917531 H983067 JD983067 SZ983067 ACV983067 AMR983067 AWN983067 BGJ983067 BQF983067 CAB983067 CJX983067 CTT983067 DDP983067 DNL983067 DXH983067 EHD983067 EQZ983067 FAV983067 FKR983067 FUN983067 GEJ983067 GOF983067 GYB983067 HHX983067 HRT983067 IBP983067 ILL983067 IVH983067 JFD983067 JOZ983067 JYV983067 KIR983067 KSN983067 LCJ983067 LMF983067 LWB983067 MFX983067 MPT983067 MZP983067 NJL983067 NTH983067 ODD983067 OMZ983067 OWV983067 PGR983067 PQN983067 QAJ983067 QKF983067 QUB983067 RDX983067 RNT983067 RXP983067 SHL983067 SRH983067 TBD983067 TKZ983067 TUV983067 UER983067 UON983067 UYJ983067 VIF983067 VSB983067 WBX983067 WLT983067 WVP983067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3 JF65563 TB65563 ACX65563 AMT65563 AWP65563 BGL65563 BQH65563 CAD65563 CJZ65563 CTV65563 DDR65563 DNN65563 DXJ65563 EHF65563 ERB65563 FAX65563 FKT65563 FUP65563 GEL65563 GOH65563 GYD65563 HHZ65563 HRV65563 IBR65563 ILN65563 IVJ65563 JFF65563 JPB65563 JYX65563 KIT65563 KSP65563 LCL65563 LMH65563 LWD65563 MFZ65563 MPV65563 MZR65563 NJN65563 NTJ65563 ODF65563 ONB65563 OWX65563 PGT65563 PQP65563 QAL65563 QKH65563 QUD65563 RDZ65563 RNV65563 RXR65563 SHN65563 SRJ65563 TBF65563 TLB65563 TUX65563 UET65563 UOP65563 UYL65563 VIH65563 VSD65563 WBZ65563 WLV65563 WVR65563 J131099 JF131099 TB131099 ACX131099 AMT131099 AWP131099 BGL131099 BQH131099 CAD131099 CJZ131099 CTV131099 DDR131099 DNN131099 DXJ131099 EHF131099 ERB131099 FAX131099 FKT131099 FUP131099 GEL131099 GOH131099 GYD131099 HHZ131099 HRV131099 IBR131099 ILN131099 IVJ131099 JFF131099 JPB131099 JYX131099 KIT131099 KSP131099 LCL131099 LMH131099 LWD131099 MFZ131099 MPV131099 MZR131099 NJN131099 NTJ131099 ODF131099 ONB131099 OWX131099 PGT131099 PQP131099 QAL131099 QKH131099 QUD131099 RDZ131099 RNV131099 RXR131099 SHN131099 SRJ131099 TBF131099 TLB131099 TUX131099 UET131099 UOP131099 UYL131099 VIH131099 VSD131099 WBZ131099 WLV131099 WVR131099 J196635 JF196635 TB196635 ACX196635 AMT196635 AWP196635 BGL196635 BQH196635 CAD196635 CJZ196635 CTV196635 DDR196635 DNN196635 DXJ196635 EHF196635 ERB196635 FAX196635 FKT196635 FUP196635 GEL196635 GOH196635 GYD196635 HHZ196635 HRV196635 IBR196635 ILN196635 IVJ196635 JFF196635 JPB196635 JYX196635 KIT196635 KSP196635 LCL196635 LMH196635 LWD196635 MFZ196635 MPV196635 MZR196635 NJN196635 NTJ196635 ODF196635 ONB196635 OWX196635 PGT196635 PQP196635 QAL196635 QKH196635 QUD196635 RDZ196635 RNV196635 RXR196635 SHN196635 SRJ196635 TBF196635 TLB196635 TUX196635 UET196635 UOP196635 UYL196635 VIH196635 VSD196635 WBZ196635 WLV196635 WVR196635 J262171 JF262171 TB262171 ACX262171 AMT262171 AWP262171 BGL262171 BQH262171 CAD262171 CJZ262171 CTV262171 DDR262171 DNN262171 DXJ262171 EHF262171 ERB262171 FAX262171 FKT262171 FUP262171 GEL262171 GOH262171 GYD262171 HHZ262171 HRV262171 IBR262171 ILN262171 IVJ262171 JFF262171 JPB262171 JYX262171 KIT262171 KSP262171 LCL262171 LMH262171 LWD262171 MFZ262171 MPV262171 MZR262171 NJN262171 NTJ262171 ODF262171 ONB262171 OWX262171 PGT262171 PQP262171 QAL262171 QKH262171 QUD262171 RDZ262171 RNV262171 RXR262171 SHN262171 SRJ262171 TBF262171 TLB262171 TUX262171 UET262171 UOP262171 UYL262171 VIH262171 VSD262171 WBZ262171 WLV262171 WVR262171 J327707 JF327707 TB327707 ACX327707 AMT327707 AWP327707 BGL327707 BQH327707 CAD327707 CJZ327707 CTV327707 DDR327707 DNN327707 DXJ327707 EHF327707 ERB327707 FAX327707 FKT327707 FUP327707 GEL327707 GOH327707 GYD327707 HHZ327707 HRV327707 IBR327707 ILN327707 IVJ327707 JFF327707 JPB327707 JYX327707 KIT327707 KSP327707 LCL327707 LMH327707 LWD327707 MFZ327707 MPV327707 MZR327707 NJN327707 NTJ327707 ODF327707 ONB327707 OWX327707 PGT327707 PQP327707 QAL327707 QKH327707 QUD327707 RDZ327707 RNV327707 RXR327707 SHN327707 SRJ327707 TBF327707 TLB327707 TUX327707 UET327707 UOP327707 UYL327707 VIH327707 VSD327707 WBZ327707 WLV327707 WVR327707 J393243 JF393243 TB393243 ACX393243 AMT393243 AWP393243 BGL393243 BQH393243 CAD393243 CJZ393243 CTV393243 DDR393243 DNN393243 DXJ393243 EHF393243 ERB393243 FAX393243 FKT393243 FUP393243 GEL393243 GOH393243 GYD393243 HHZ393243 HRV393243 IBR393243 ILN393243 IVJ393243 JFF393243 JPB393243 JYX393243 KIT393243 KSP393243 LCL393243 LMH393243 LWD393243 MFZ393243 MPV393243 MZR393243 NJN393243 NTJ393243 ODF393243 ONB393243 OWX393243 PGT393243 PQP393243 QAL393243 QKH393243 QUD393243 RDZ393243 RNV393243 RXR393243 SHN393243 SRJ393243 TBF393243 TLB393243 TUX393243 UET393243 UOP393243 UYL393243 VIH393243 VSD393243 WBZ393243 WLV393243 WVR393243 J458779 JF458779 TB458779 ACX458779 AMT458779 AWP458779 BGL458779 BQH458779 CAD458779 CJZ458779 CTV458779 DDR458779 DNN458779 DXJ458779 EHF458779 ERB458779 FAX458779 FKT458779 FUP458779 GEL458779 GOH458779 GYD458779 HHZ458779 HRV458779 IBR458779 ILN458779 IVJ458779 JFF458779 JPB458779 JYX458779 KIT458779 KSP458779 LCL458779 LMH458779 LWD458779 MFZ458779 MPV458779 MZR458779 NJN458779 NTJ458779 ODF458779 ONB458779 OWX458779 PGT458779 PQP458779 QAL458779 QKH458779 QUD458779 RDZ458779 RNV458779 RXR458779 SHN458779 SRJ458779 TBF458779 TLB458779 TUX458779 UET458779 UOP458779 UYL458779 VIH458779 VSD458779 WBZ458779 WLV458779 WVR458779 J524315 JF524315 TB524315 ACX524315 AMT524315 AWP524315 BGL524315 BQH524315 CAD524315 CJZ524315 CTV524315 DDR524315 DNN524315 DXJ524315 EHF524315 ERB524315 FAX524315 FKT524315 FUP524315 GEL524315 GOH524315 GYD524315 HHZ524315 HRV524315 IBR524315 ILN524315 IVJ524315 JFF524315 JPB524315 JYX524315 KIT524315 KSP524315 LCL524315 LMH524315 LWD524315 MFZ524315 MPV524315 MZR524315 NJN524315 NTJ524315 ODF524315 ONB524315 OWX524315 PGT524315 PQP524315 QAL524315 QKH524315 QUD524315 RDZ524315 RNV524315 RXR524315 SHN524315 SRJ524315 TBF524315 TLB524315 TUX524315 UET524315 UOP524315 UYL524315 VIH524315 VSD524315 WBZ524315 WLV524315 WVR524315 J589851 JF589851 TB589851 ACX589851 AMT589851 AWP589851 BGL589851 BQH589851 CAD589851 CJZ589851 CTV589851 DDR589851 DNN589851 DXJ589851 EHF589851 ERB589851 FAX589851 FKT589851 FUP589851 GEL589851 GOH589851 GYD589851 HHZ589851 HRV589851 IBR589851 ILN589851 IVJ589851 JFF589851 JPB589851 JYX589851 KIT589851 KSP589851 LCL589851 LMH589851 LWD589851 MFZ589851 MPV589851 MZR589851 NJN589851 NTJ589851 ODF589851 ONB589851 OWX589851 PGT589851 PQP589851 QAL589851 QKH589851 QUD589851 RDZ589851 RNV589851 RXR589851 SHN589851 SRJ589851 TBF589851 TLB589851 TUX589851 UET589851 UOP589851 UYL589851 VIH589851 VSD589851 WBZ589851 WLV589851 WVR589851 J655387 JF655387 TB655387 ACX655387 AMT655387 AWP655387 BGL655387 BQH655387 CAD655387 CJZ655387 CTV655387 DDR655387 DNN655387 DXJ655387 EHF655387 ERB655387 FAX655387 FKT655387 FUP655387 GEL655387 GOH655387 GYD655387 HHZ655387 HRV655387 IBR655387 ILN655387 IVJ655387 JFF655387 JPB655387 JYX655387 KIT655387 KSP655387 LCL655387 LMH655387 LWD655387 MFZ655387 MPV655387 MZR655387 NJN655387 NTJ655387 ODF655387 ONB655387 OWX655387 PGT655387 PQP655387 QAL655387 QKH655387 QUD655387 RDZ655387 RNV655387 RXR655387 SHN655387 SRJ655387 TBF655387 TLB655387 TUX655387 UET655387 UOP655387 UYL655387 VIH655387 VSD655387 WBZ655387 WLV655387 WVR655387 J720923 JF720923 TB720923 ACX720923 AMT720923 AWP720923 BGL720923 BQH720923 CAD720923 CJZ720923 CTV720923 DDR720923 DNN720923 DXJ720923 EHF720923 ERB720923 FAX720923 FKT720923 FUP720923 GEL720923 GOH720923 GYD720923 HHZ720923 HRV720923 IBR720923 ILN720923 IVJ720923 JFF720923 JPB720923 JYX720923 KIT720923 KSP720923 LCL720923 LMH720923 LWD720923 MFZ720923 MPV720923 MZR720923 NJN720923 NTJ720923 ODF720923 ONB720923 OWX720923 PGT720923 PQP720923 QAL720923 QKH720923 QUD720923 RDZ720923 RNV720923 RXR720923 SHN720923 SRJ720923 TBF720923 TLB720923 TUX720923 UET720923 UOP720923 UYL720923 VIH720923 VSD720923 WBZ720923 WLV720923 WVR720923 J786459 JF786459 TB786459 ACX786459 AMT786459 AWP786459 BGL786459 BQH786459 CAD786459 CJZ786459 CTV786459 DDR786459 DNN786459 DXJ786459 EHF786459 ERB786459 FAX786459 FKT786459 FUP786459 GEL786459 GOH786459 GYD786459 HHZ786459 HRV786459 IBR786459 ILN786459 IVJ786459 JFF786459 JPB786459 JYX786459 KIT786459 KSP786459 LCL786459 LMH786459 LWD786459 MFZ786459 MPV786459 MZR786459 NJN786459 NTJ786459 ODF786459 ONB786459 OWX786459 PGT786459 PQP786459 QAL786459 QKH786459 QUD786459 RDZ786459 RNV786459 RXR786459 SHN786459 SRJ786459 TBF786459 TLB786459 TUX786459 UET786459 UOP786459 UYL786459 VIH786459 VSD786459 WBZ786459 WLV786459 WVR786459 J851995 JF851995 TB851995 ACX851995 AMT851995 AWP851995 BGL851995 BQH851995 CAD851995 CJZ851995 CTV851995 DDR851995 DNN851995 DXJ851995 EHF851995 ERB851995 FAX851995 FKT851995 FUP851995 GEL851995 GOH851995 GYD851995 HHZ851995 HRV851995 IBR851995 ILN851995 IVJ851995 JFF851995 JPB851995 JYX851995 KIT851995 KSP851995 LCL851995 LMH851995 LWD851995 MFZ851995 MPV851995 MZR851995 NJN851995 NTJ851995 ODF851995 ONB851995 OWX851995 PGT851995 PQP851995 QAL851995 QKH851995 QUD851995 RDZ851995 RNV851995 RXR851995 SHN851995 SRJ851995 TBF851995 TLB851995 TUX851995 UET851995 UOP851995 UYL851995 VIH851995 VSD851995 WBZ851995 WLV851995 WVR851995 J917531 JF917531 TB917531 ACX917531 AMT917531 AWP917531 BGL917531 BQH917531 CAD917531 CJZ917531 CTV917531 DDR917531 DNN917531 DXJ917531 EHF917531 ERB917531 FAX917531 FKT917531 FUP917531 GEL917531 GOH917531 GYD917531 HHZ917531 HRV917531 IBR917531 ILN917531 IVJ917531 JFF917531 JPB917531 JYX917531 KIT917531 KSP917531 LCL917531 LMH917531 LWD917531 MFZ917531 MPV917531 MZR917531 NJN917531 NTJ917531 ODF917531 ONB917531 OWX917531 PGT917531 PQP917531 QAL917531 QKH917531 QUD917531 RDZ917531 RNV917531 RXR917531 SHN917531 SRJ917531 TBF917531 TLB917531 TUX917531 UET917531 UOP917531 UYL917531 VIH917531 VSD917531 WBZ917531 WLV917531 WVR917531 J983067 JF983067 TB983067 ACX983067 AMT983067 AWP983067 BGL983067 BQH983067 CAD983067 CJZ983067 CTV983067 DDR983067 DNN983067 DXJ983067 EHF983067 ERB983067 FAX983067 FKT983067 FUP983067 GEL983067 GOH983067 GYD983067 HHZ983067 HRV983067 IBR983067 ILN983067 IVJ983067 JFF983067 JPB983067 JYX983067 KIT983067 KSP983067 LCL983067 LMH983067 LWD983067 MFZ983067 MPV983067 MZR983067 NJN983067 NTJ983067 ODF983067 ONB983067 OWX983067 PGT983067 PQP983067 QAL983067 QKH983067 QUD983067 RDZ983067 RNV983067 RXR983067 SHN983067 SRJ983067 TBF983067 TLB983067 TUX983067 UET983067 UOP983067 UYL983067 VIH983067 VSD983067 WBZ983067 WLV983067 WVR983067"/>
    <dataValidation errorStyle="warning" errorTitle="Click OK to continue" prompt="Select a value " sqref="H23:H25 JD23:JD25 SZ23:SZ25 ACV23:ACV25 AMR23:AMR25 AWN23:AWN25 BGJ23:BGJ25 BQF23:BQF25 CAB23:CAB25 CJX23:CJX25 CTT23:CTT25 DDP23:DDP25 DNL23:DNL25 DXH23:DXH25 EHD23:EHD25 EQZ23:EQZ25 FAV23:FAV25 FKR23:FKR25 FUN23:FUN25 GEJ23:GEJ25 GOF23:GOF25 GYB23:GYB25 HHX23:HHX25 HRT23:HRT25 IBP23:IBP25 ILL23:ILL25 IVH23:IVH25 JFD23:JFD25 JOZ23:JOZ25 JYV23:JYV25 KIR23:KIR25 KSN23:KSN25 LCJ23:LCJ25 LMF23:LMF25 LWB23:LWB25 MFX23:MFX25 MPT23:MPT25 MZP23:MZP25 NJL23:NJL25 NTH23:NTH25 ODD23:ODD25 OMZ23:OMZ25 OWV23:OWV25 PGR23:PGR25 PQN23:PQN25 QAJ23:QAJ25 QKF23:QKF25 QUB23:QUB25 RDX23:RDX25 RNT23:RNT25 RXP23:RXP25 SHL23:SHL25 SRH23:SRH25 TBD23:TBD25 TKZ23:TKZ25 TUV23:TUV25 UER23:UER25 UON23:UON25 UYJ23:UYJ25 VIF23:VIF25 VSB23:VSB25 WBX23:WBX25 WLT23:WLT25 WVP23:WVP25 H65558:H65560 JD65558:JD65560 SZ65558:SZ65560 ACV65558:ACV65560 AMR65558:AMR65560 AWN65558:AWN65560 BGJ65558:BGJ65560 BQF65558:BQF65560 CAB65558:CAB65560 CJX65558:CJX65560 CTT65558:CTT65560 DDP65558:DDP65560 DNL65558:DNL65560 DXH65558:DXH65560 EHD65558:EHD65560 EQZ65558:EQZ65560 FAV65558:FAV65560 FKR65558:FKR65560 FUN65558:FUN65560 GEJ65558:GEJ65560 GOF65558:GOF65560 GYB65558:GYB65560 HHX65558:HHX65560 HRT65558:HRT65560 IBP65558:IBP65560 ILL65558:ILL65560 IVH65558:IVH65560 JFD65558:JFD65560 JOZ65558:JOZ65560 JYV65558:JYV65560 KIR65558:KIR65560 KSN65558:KSN65560 LCJ65558:LCJ65560 LMF65558:LMF65560 LWB65558:LWB65560 MFX65558:MFX65560 MPT65558:MPT65560 MZP65558:MZP65560 NJL65558:NJL65560 NTH65558:NTH65560 ODD65558:ODD65560 OMZ65558:OMZ65560 OWV65558:OWV65560 PGR65558:PGR65560 PQN65558:PQN65560 QAJ65558:QAJ65560 QKF65558:QKF65560 QUB65558:QUB65560 RDX65558:RDX65560 RNT65558:RNT65560 RXP65558:RXP65560 SHL65558:SHL65560 SRH65558:SRH65560 TBD65558:TBD65560 TKZ65558:TKZ65560 TUV65558:TUV65560 UER65558:UER65560 UON65558:UON65560 UYJ65558:UYJ65560 VIF65558:VIF65560 VSB65558:VSB65560 WBX65558:WBX65560 WLT65558:WLT65560 WVP65558:WVP65560 H131094:H131096 JD131094:JD131096 SZ131094:SZ131096 ACV131094:ACV131096 AMR131094:AMR131096 AWN131094:AWN131096 BGJ131094:BGJ131096 BQF131094:BQF131096 CAB131094:CAB131096 CJX131094:CJX131096 CTT131094:CTT131096 DDP131094:DDP131096 DNL131094:DNL131096 DXH131094:DXH131096 EHD131094:EHD131096 EQZ131094:EQZ131096 FAV131094:FAV131096 FKR131094:FKR131096 FUN131094:FUN131096 GEJ131094:GEJ131096 GOF131094:GOF131096 GYB131094:GYB131096 HHX131094:HHX131096 HRT131094:HRT131096 IBP131094:IBP131096 ILL131094:ILL131096 IVH131094:IVH131096 JFD131094:JFD131096 JOZ131094:JOZ131096 JYV131094:JYV131096 KIR131094:KIR131096 KSN131094:KSN131096 LCJ131094:LCJ131096 LMF131094:LMF131096 LWB131094:LWB131096 MFX131094:MFX131096 MPT131094:MPT131096 MZP131094:MZP131096 NJL131094:NJL131096 NTH131094:NTH131096 ODD131094:ODD131096 OMZ131094:OMZ131096 OWV131094:OWV131096 PGR131094:PGR131096 PQN131094:PQN131096 QAJ131094:QAJ131096 QKF131094:QKF131096 QUB131094:QUB131096 RDX131094:RDX131096 RNT131094:RNT131096 RXP131094:RXP131096 SHL131094:SHL131096 SRH131094:SRH131096 TBD131094:TBD131096 TKZ131094:TKZ131096 TUV131094:TUV131096 UER131094:UER131096 UON131094:UON131096 UYJ131094:UYJ131096 VIF131094:VIF131096 VSB131094:VSB131096 WBX131094:WBX131096 WLT131094:WLT131096 WVP131094:WVP131096 H196630:H196632 JD196630:JD196632 SZ196630:SZ196632 ACV196630:ACV196632 AMR196630:AMR196632 AWN196630:AWN196632 BGJ196630:BGJ196632 BQF196630:BQF196632 CAB196630:CAB196632 CJX196630:CJX196632 CTT196630:CTT196632 DDP196630:DDP196632 DNL196630:DNL196632 DXH196630:DXH196632 EHD196630:EHD196632 EQZ196630:EQZ196632 FAV196630:FAV196632 FKR196630:FKR196632 FUN196630:FUN196632 GEJ196630:GEJ196632 GOF196630:GOF196632 GYB196630:GYB196632 HHX196630:HHX196632 HRT196630:HRT196632 IBP196630:IBP196632 ILL196630:ILL196632 IVH196630:IVH196632 JFD196630:JFD196632 JOZ196630:JOZ196632 JYV196630:JYV196632 KIR196630:KIR196632 KSN196630:KSN196632 LCJ196630:LCJ196632 LMF196630:LMF196632 LWB196630:LWB196632 MFX196630:MFX196632 MPT196630:MPT196632 MZP196630:MZP196632 NJL196630:NJL196632 NTH196630:NTH196632 ODD196630:ODD196632 OMZ196630:OMZ196632 OWV196630:OWV196632 PGR196630:PGR196632 PQN196630:PQN196632 QAJ196630:QAJ196632 QKF196630:QKF196632 QUB196630:QUB196632 RDX196630:RDX196632 RNT196630:RNT196632 RXP196630:RXP196632 SHL196630:SHL196632 SRH196630:SRH196632 TBD196630:TBD196632 TKZ196630:TKZ196632 TUV196630:TUV196632 UER196630:UER196632 UON196630:UON196632 UYJ196630:UYJ196632 VIF196630:VIF196632 VSB196630:VSB196632 WBX196630:WBX196632 WLT196630:WLT196632 WVP196630:WVP196632 H262166:H262168 JD262166:JD262168 SZ262166:SZ262168 ACV262166:ACV262168 AMR262166:AMR262168 AWN262166:AWN262168 BGJ262166:BGJ262168 BQF262166:BQF262168 CAB262166:CAB262168 CJX262166:CJX262168 CTT262166:CTT262168 DDP262166:DDP262168 DNL262166:DNL262168 DXH262166:DXH262168 EHD262166:EHD262168 EQZ262166:EQZ262168 FAV262166:FAV262168 FKR262166:FKR262168 FUN262166:FUN262168 GEJ262166:GEJ262168 GOF262166:GOF262168 GYB262166:GYB262168 HHX262166:HHX262168 HRT262166:HRT262168 IBP262166:IBP262168 ILL262166:ILL262168 IVH262166:IVH262168 JFD262166:JFD262168 JOZ262166:JOZ262168 JYV262166:JYV262168 KIR262166:KIR262168 KSN262166:KSN262168 LCJ262166:LCJ262168 LMF262166:LMF262168 LWB262166:LWB262168 MFX262166:MFX262168 MPT262166:MPT262168 MZP262166:MZP262168 NJL262166:NJL262168 NTH262166:NTH262168 ODD262166:ODD262168 OMZ262166:OMZ262168 OWV262166:OWV262168 PGR262166:PGR262168 PQN262166:PQN262168 QAJ262166:QAJ262168 QKF262166:QKF262168 QUB262166:QUB262168 RDX262166:RDX262168 RNT262166:RNT262168 RXP262166:RXP262168 SHL262166:SHL262168 SRH262166:SRH262168 TBD262166:TBD262168 TKZ262166:TKZ262168 TUV262166:TUV262168 UER262166:UER262168 UON262166:UON262168 UYJ262166:UYJ262168 VIF262166:VIF262168 VSB262166:VSB262168 WBX262166:WBX262168 WLT262166:WLT262168 WVP262166:WVP262168 H327702:H327704 JD327702:JD327704 SZ327702:SZ327704 ACV327702:ACV327704 AMR327702:AMR327704 AWN327702:AWN327704 BGJ327702:BGJ327704 BQF327702:BQF327704 CAB327702:CAB327704 CJX327702:CJX327704 CTT327702:CTT327704 DDP327702:DDP327704 DNL327702:DNL327704 DXH327702:DXH327704 EHD327702:EHD327704 EQZ327702:EQZ327704 FAV327702:FAV327704 FKR327702:FKR327704 FUN327702:FUN327704 GEJ327702:GEJ327704 GOF327702:GOF327704 GYB327702:GYB327704 HHX327702:HHX327704 HRT327702:HRT327704 IBP327702:IBP327704 ILL327702:ILL327704 IVH327702:IVH327704 JFD327702:JFD327704 JOZ327702:JOZ327704 JYV327702:JYV327704 KIR327702:KIR327704 KSN327702:KSN327704 LCJ327702:LCJ327704 LMF327702:LMF327704 LWB327702:LWB327704 MFX327702:MFX327704 MPT327702:MPT327704 MZP327702:MZP327704 NJL327702:NJL327704 NTH327702:NTH327704 ODD327702:ODD327704 OMZ327702:OMZ327704 OWV327702:OWV327704 PGR327702:PGR327704 PQN327702:PQN327704 QAJ327702:QAJ327704 QKF327702:QKF327704 QUB327702:QUB327704 RDX327702:RDX327704 RNT327702:RNT327704 RXP327702:RXP327704 SHL327702:SHL327704 SRH327702:SRH327704 TBD327702:TBD327704 TKZ327702:TKZ327704 TUV327702:TUV327704 UER327702:UER327704 UON327702:UON327704 UYJ327702:UYJ327704 VIF327702:VIF327704 VSB327702:VSB327704 WBX327702:WBX327704 WLT327702:WLT327704 WVP327702:WVP327704 H393238:H393240 JD393238:JD393240 SZ393238:SZ393240 ACV393238:ACV393240 AMR393238:AMR393240 AWN393238:AWN393240 BGJ393238:BGJ393240 BQF393238:BQF393240 CAB393238:CAB393240 CJX393238:CJX393240 CTT393238:CTT393240 DDP393238:DDP393240 DNL393238:DNL393240 DXH393238:DXH393240 EHD393238:EHD393240 EQZ393238:EQZ393240 FAV393238:FAV393240 FKR393238:FKR393240 FUN393238:FUN393240 GEJ393238:GEJ393240 GOF393238:GOF393240 GYB393238:GYB393240 HHX393238:HHX393240 HRT393238:HRT393240 IBP393238:IBP393240 ILL393238:ILL393240 IVH393238:IVH393240 JFD393238:JFD393240 JOZ393238:JOZ393240 JYV393238:JYV393240 KIR393238:KIR393240 KSN393238:KSN393240 LCJ393238:LCJ393240 LMF393238:LMF393240 LWB393238:LWB393240 MFX393238:MFX393240 MPT393238:MPT393240 MZP393238:MZP393240 NJL393238:NJL393240 NTH393238:NTH393240 ODD393238:ODD393240 OMZ393238:OMZ393240 OWV393238:OWV393240 PGR393238:PGR393240 PQN393238:PQN393240 QAJ393238:QAJ393240 QKF393238:QKF393240 QUB393238:QUB393240 RDX393238:RDX393240 RNT393238:RNT393240 RXP393238:RXP393240 SHL393238:SHL393240 SRH393238:SRH393240 TBD393238:TBD393240 TKZ393238:TKZ393240 TUV393238:TUV393240 UER393238:UER393240 UON393238:UON393240 UYJ393238:UYJ393240 VIF393238:VIF393240 VSB393238:VSB393240 WBX393238:WBX393240 WLT393238:WLT393240 WVP393238:WVP393240 H458774:H458776 JD458774:JD458776 SZ458774:SZ458776 ACV458774:ACV458776 AMR458774:AMR458776 AWN458774:AWN458776 BGJ458774:BGJ458776 BQF458774:BQF458776 CAB458774:CAB458776 CJX458774:CJX458776 CTT458774:CTT458776 DDP458774:DDP458776 DNL458774:DNL458776 DXH458774:DXH458776 EHD458774:EHD458776 EQZ458774:EQZ458776 FAV458774:FAV458776 FKR458774:FKR458776 FUN458774:FUN458776 GEJ458774:GEJ458776 GOF458774:GOF458776 GYB458774:GYB458776 HHX458774:HHX458776 HRT458774:HRT458776 IBP458774:IBP458776 ILL458774:ILL458776 IVH458774:IVH458776 JFD458774:JFD458776 JOZ458774:JOZ458776 JYV458774:JYV458776 KIR458774:KIR458776 KSN458774:KSN458776 LCJ458774:LCJ458776 LMF458774:LMF458776 LWB458774:LWB458776 MFX458774:MFX458776 MPT458774:MPT458776 MZP458774:MZP458776 NJL458774:NJL458776 NTH458774:NTH458776 ODD458774:ODD458776 OMZ458774:OMZ458776 OWV458774:OWV458776 PGR458774:PGR458776 PQN458774:PQN458776 QAJ458774:QAJ458776 QKF458774:QKF458776 QUB458774:QUB458776 RDX458774:RDX458776 RNT458774:RNT458776 RXP458774:RXP458776 SHL458774:SHL458776 SRH458774:SRH458776 TBD458774:TBD458776 TKZ458774:TKZ458776 TUV458774:TUV458776 UER458774:UER458776 UON458774:UON458776 UYJ458774:UYJ458776 VIF458774:VIF458776 VSB458774:VSB458776 WBX458774:WBX458776 WLT458774:WLT458776 WVP458774:WVP458776 H524310:H524312 JD524310:JD524312 SZ524310:SZ524312 ACV524310:ACV524312 AMR524310:AMR524312 AWN524310:AWN524312 BGJ524310:BGJ524312 BQF524310:BQF524312 CAB524310:CAB524312 CJX524310:CJX524312 CTT524310:CTT524312 DDP524310:DDP524312 DNL524310:DNL524312 DXH524310:DXH524312 EHD524310:EHD524312 EQZ524310:EQZ524312 FAV524310:FAV524312 FKR524310:FKR524312 FUN524310:FUN524312 GEJ524310:GEJ524312 GOF524310:GOF524312 GYB524310:GYB524312 HHX524310:HHX524312 HRT524310:HRT524312 IBP524310:IBP524312 ILL524310:ILL524312 IVH524310:IVH524312 JFD524310:JFD524312 JOZ524310:JOZ524312 JYV524310:JYV524312 KIR524310:KIR524312 KSN524310:KSN524312 LCJ524310:LCJ524312 LMF524310:LMF524312 LWB524310:LWB524312 MFX524310:MFX524312 MPT524310:MPT524312 MZP524310:MZP524312 NJL524310:NJL524312 NTH524310:NTH524312 ODD524310:ODD524312 OMZ524310:OMZ524312 OWV524310:OWV524312 PGR524310:PGR524312 PQN524310:PQN524312 QAJ524310:QAJ524312 QKF524310:QKF524312 QUB524310:QUB524312 RDX524310:RDX524312 RNT524310:RNT524312 RXP524310:RXP524312 SHL524310:SHL524312 SRH524310:SRH524312 TBD524310:TBD524312 TKZ524310:TKZ524312 TUV524310:TUV524312 UER524310:UER524312 UON524310:UON524312 UYJ524310:UYJ524312 VIF524310:VIF524312 VSB524310:VSB524312 WBX524310:WBX524312 WLT524310:WLT524312 WVP524310:WVP524312 H589846:H589848 JD589846:JD589848 SZ589846:SZ589848 ACV589846:ACV589848 AMR589846:AMR589848 AWN589846:AWN589848 BGJ589846:BGJ589848 BQF589846:BQF589848 CAB589846:CAB589848 CJX589846:CJX589848 CTT589846:CTT589848 DDP589846:DDP589848 DNL589846:DNL589848 DXH589846:DXH589848 EHD589846:EHD589848 EQZ589846:EQZ589848 FAV589846:FAV589848 FKR589846:FKR589848 FUN589846:FUN589848 GEJ589846:GEJ589848 GOF589846:GOF589848 GYB589846:GYB589848 HHX589846:HHX589848 HRT589846:HRT589848 IBP589846:IBP589848 ILL589846:ILL589848 IVH589846:IVH589848 JFD589846:JFD589848 JOZ589846:JOZ589848 JYV589846:JYV589848 KIR589846:KIR589848 KSN589846:KSN589848 LCJ589846:LCJ589848 LMF589846:LMF589848 LWB589846:LWB589848 MFX589846:MFX589848 MPT589846:MPT589848 MZP589846:MZP589848 NJL589846:NJL589848 NTH589846:NTH589848 ODD589846:ODD589848 OMZ589846:OMZ589848 OWV589846:OWV589848 PGR589846:PGR589848 PQN589846:PQN589848 QAJ589846:QAJ589848 QKF589846:QKF589848 QUB589846:QUB589848 RDX589846:RDX589848 RNT589846:RNT589848 RXP589846:RXP589848 SHL589846:SHL589848 SRH589846:SRH589848 TBD589846:TBD589848 TKZ589846:TKZ589848 TUV589846:TUV589848 UER589846:UER589848 UON589846:UON589848 UYJ589846:UYJ589848 VIF589846:VIF589848 VSB589846:VSB589848 WBX589846:WBX589848 WLT589846:WLT589848 WVP589846:WVP589848 H655382:H655384 JD655382:JD655384 SZ655382:SZ655384 ACV655382:ACV655384 AMR655382:AMR655384 AWN655382:AWN655384 BGJ655382:BGJ655384 BQF655382:BQF655384 CAB655382:CAB655384 CJX655382:CJX655384 CTT655382:CTT655384 DDP655382:DDP655384 DNL655382:DNL655384 DXH655382:DXH655384 EHD655382:EHD655384 EQZ655382:EQZ655384 FAV655382:FAV655384 FKR655382:FKR655384 FUN655382:FUN655384 GEJ655382:GEJ655384 GOF655382:GOF655384 GYB655382:GYB655384 HHX655382:HHX655384 HRT655382:HRT655384 IBP655382:IBP655384 ILL655382:ILL655384 IVH655382:IVH655384 JFD655382:JFD655384 JOZ655382:JOZ655384 JYV655382:JYV655384 KIR655382:KIR655384 KSN655382:KSN655384 LCJ655382:LCJ655384 LMF655382:LMF655384 LWB655382:LWB655384 MFX655382:MFX655384 MPT655382:MPT655384 MZP655382:MZP655384 NJL655382:NJL655384 NTH655382:NTH655384 ODD655382:ODD655384 OMZ655382:OMZ655384 OWV655382:OWV655384 PGR655382:PGR655384 PQN655382:PQN655384 QAJ655382:QAJ655384 QKF655382:QKF655384 QUB655382:QUB655384 RDX655382:RDX655384 RNT655382:RNT655384 RXP655382:RXP655384 SHL655382:SHL655384 SRH655382:SRH655384 TBD655382:TBD655384 TKZ655382:TKZ655384 TUV655382:TUV655384 UER655382:UER655384 UON655382:UON655384 UYJ655382:UYJ655384 VIF655382:VIF655384 VSB655382:VSB655384 WBX655382:WBX655384 WLT655382:WLT655384 WVP655382:WVP655384 H720918:H720920 JD720918:JD720920 SZ720918:SZ720920 ACV720918:ACV720920 AMR720918:AMR720920 AWN720918:AWN720920 BGJ720918:BGJ720920 BQF720918:BQF720920 CAB720918:CAB720920 CJX720918:CJX720920 CTT720918:CTT720920 DDP720918:DDP720920 DNL720918:DNL720920 DXH720918:DXH720920 EHD720918:EHD720920 EQZ720918:EQZ720920 FAV720918:FAV720920 FKR720918:FKR720920 FUN720918:FUN720920 GEJ720918:GEJ720920 GOF720918:GOF720920 GYB720918:GYB720920 HHX720918:HHX720920 HRT720918:HRT720920 IBP720918:IBP720920 ILL720918:ILL720920 IVH720918:IVH720920 JFD720918:JFD720920 JOZ720918:JOZ720920 JYV720918:JYV720920 KIR720918:KIR720920 KSN720918:KSN720920 LCJ720918:LCJ720920 LMF720918:LMF720920 LWB720918:LWB720920 MFX720918:MFX720920 MPT720918:MPT720920 MZP720918:MZP720920 NJL720918:NJL720920 NTH720918:NTH720920 ODD720918:ODD720920 OMZ720918:OMZ720920 OWV720918:OWV720920 PGR720918:PGR720920 PQN720918:PQN720920 QAJ720918:QAJ720920 QKF720918:QKF720920 QUB720918:QUB720920 RDX720918:RDX720920 RNT720918:RNT720920 RXP720918:RXP720920 SHL720918:SHL720920 SRH720918:SRH720920 TBD720918:TBD720920 TKZ720918:TKZ720920 TUV720918:TUV720920 UER720918:UER720920 UON720918:UON720920 UYJ720918:UYJ720920 VIF720918:VIF720920 VSB720918:VSB720920 WBX720918:WBX720920 WLT720918:WLT720920 WVP720918:WVP720920 H786454:H786456 JD786454:JD786456 SZ786454:SZ786456 ACV786454:ACV786456 AMR786454:AMR786456 AWN786454:AWN786456 BGJ786454:BGJ786456 BQF786454:BQF786456 CAB786454:CAB786456 CJX786454:CJX786456 CTT786454:CTT786456 DDP786454:DDP786456 DNL786454:DNL786456 DXH786454:DXH786456 EHD786454:EHD786456 EQZ786454:EQZ786456 FAV786454:FAV786456 FKR786454:FKR786456 FUN786454:FUN786456 GEJ786454:GEJ786456 GOF786454:GOF786456 GYB786454:GYB786456 HHX786454:HHX786456 HRT786454:HRT786456 IBP786454:IBP786456 ILL786454:ILL786456 IVH786454:IVH786456 JFD786454:JFD786456 JOZ786454:JOZ786456 JYV786454:JYV786456 KIR786454:KIR786456 KSN786454:KSN786456 LCJ786454:LCJ786456 LMF786454:LMF786456 LWB786454:LWB786456 MFX786454:MFX786456 MPT786454:MPT786456 MZP786454:MZP786456 NJL786454:NJL786456 NTH786454:NTH786456 ODD786454:ODD786456 OMZ786454:OMZ786456 OWV786454:OWV786456 PGR786454:PGR786456 PQN786454:PQN786456 QAJ786454:QAJ786456 QKF786454:QKF786456 QUB786454:QUB786456 RDX786454:RDX786456 RNT786454:RNT786456 RXP786454:RXP786456 SHL786454:SHL786456 SRH786454:SRH786456 TBD786454:TBD786456 TKZ786454:TKZ786456 TUV786454:TUV786456 UER786454:UER786456 UON786454:UON786456 UYJ786454:UYJ786456 VIF786454:VIF786456 VSB786454:VSB786456 WBX786454:WBX786456 WLT786454:WLT786456 WVP786454:WVP786456 H851990:H851992 JD851990:JD851992 SZ851990:SZ851992 ACV851990:ACV851992 AMR851990:AMR851992 AWN851990:AWN851992 BGJ851990:BGJ851992 BQF851990:BQF851992 CAB851990:CAB851992 CJX851990:CJX851992 CTT851990:CTT851992 DDP851990:DDP851992 DNL851990:DNL851992 DXH851990:DXH851992 EHD851990:EHD851992 EQZ851990:EQZ851992 FAV851990:FAV851992 FKR851990:FKR851992 FUN851990:FUN851992 GEJ851990:GEJ851992 GOF851990:GOF851992 GYB851990:GYB851992 HHX851990:HHX851992 HRT851990:HRT851992 IBP851990:IBP851992 ILL851990:ILL851992 IVH851990:IVH851992 JFD851990:JFD851992 JOZ851990:JOZ851992 JYV851990:JYV851992 KIR851990:KIR851992 KSN851990:KSN851992 LCJ851990:LCJ851992 LMF851990:LMF851992 LWB851990:LWB851992 MFX851990:MFX851992 MPT851990:MPT851992 MZP851990:MZP851992 NJL851990:NJL851992 NTH851990:NTH851992 ODD851990:ODD851992 OMZ851990:OMZ851992 OWV851990:OWV851992 PGR851990:PGR851992 PQN851990:PQN851992 QAJ851990:QAJ851992 QKF851990:QKF851992 QUB851990:QUB851992 RDX851990:RDX851992 RNT851990:RNT851992 RXP851990:RXP851992 SHL851990:SHL851992 SRH851990:SRH851992 TBD851990:TBD851992 TKZ851990:TKZ851992 TUV851990:TUV851992 UER851990:UER851992 UON851990:UON851992 UYJ851990:UYJ851992 VIF851990:VIF851992 VSB851990:VSB851992 WBX851990:WBX851992 WLT851990:WLT851992 WVP851990:WVP851992 H917526:H917528 JD917526:JD917528 SZ917526:SZ917528 ACV917526:ACV917528 AMR917526:AMR917528 AWN917526:AWN917528 BGJ917526:BGJ917528 BQF917526:BQF917528 CAB917526:CAB917528 CJX917526:CJX917528 CTT917526:CTT917528 DDP917526:DDP917528 DNL917526:DNL917528 DXH917526:DXH917528 EHD917526:EHD917528 EQZ917526:EQZ917528 FAV917526:FAV917528 FKR917526:FKR917528 FUN917526:FUN917528 GEJ917526:GEJ917528 GOF917526:GOF917528 GYB917526:GYB917528 HHX917526:HHX917528 HRT917526:HRT917528 IBP917526:IBP917528 ILL917526:ILL917528 IVH917526:IVH917528 JFD917526:JFD917528 JOZ917526:JOZ917528 JYV917526:JYV917528 KIR917526:KIR917528 KSN917526:KSN917528 LCJ917526:LCJ917528 LMF917526:LMF917528 LWB917526:LWB917528 MFX917526:MFX917528 MPT917526:MPT917528 MZP917526:MZP917528 NJL917526:NJL917528 NTH917526:NTH917528 ODD917526:ODD917528 OMZ917526:OMZ917528 OWV917526:OWV917528 PGR917526:PGR917528 PQN917526:PQN917528 QAJ917526:QAJ917528 QKF917526:QKF917528 QUB917526:QUB917528 RDX917526:RDX917528 RNT917526:RNT917528 RXP917526:RXP917528 SHL917526:SHL917528 SRH917526:SRH917528 TBD917526:TBD917528 TKZ917526:TKZ917528 TUV917526:TUV917528 UER917526:UER917528 UON917526:UON917528 UYJ917526:UYJ917528 VIF917526:VIF917528 VSB917526:VSB917528 WBX917526:WBX917528 WLT917526:WLT917528 WVP917526:WVP917528 H983062:H983064 JD983062:JD983064 SZ983062:SZ983064 ACV983062:ACV983064 AMR983062:AMR983064 AWN983062:AWN983064 BGJ983062:BGJ983064 BQF983062:BQF983064 CAB983062:CAB983064 CJX983062:CJX983064 CTT983062:CTT983064 DDP983062:DDP983064 DNL983062:DNL983064 DXH983062:DXH983064 EHD983062:EHD983064 EQZ983062:EQZ983064 FAV983062:FAV983064 FKR983062:FKR983064 FUN983062:FUN983064 GEJ983062:GEJ983064 GOF983062:GOF983064 GYB983062:GYB983064 HHX983062:HHX983064 HRT983062:HRT983064 IBP983062:IBP983064 ILL983062:ILL983064 IVH983062:IVH983064 JFD983062:JFD983064 JOZ983062:JOZ983064 JYV983062:JYV983064 KIR983062:KIR983064 KSN983062:KSN983064 LCJ983062:LCJ983064 LMF983062:LMF983064 LWB983062:LWB983064 MFX983062:MFX983064 MPT983062:MPT983064 MZP983062:MZP983064 NJL983062:NJL983064 NTH983062:NTH983064 ODD983062:ODD983064 OMZ983062:OMZ983064 OWV983062:OWV983064 PGR983062:PGR983064 PQN983062:PQN983064 QAJ983062:QAJ983064 QKF983062:QKF983064 QUB983062:QUB983064 RDX983062:RDX983064 RNT983062:RNT983064 RXP983062:RXP983064 SHL983062:SHL983064 SRH983062:SRH983064 TBD983062:TBD983064 TKZ983062:TKZ983064 TUV983062:TUV983064 UER983062:UER983064 UON983062:UON983064 UYJ983062:UYJ983064 VIF983062:VIF983064 VSB983062:VSB983064 WBX983062:WBX983064 WLT983062:WLT983064 WVP983062:WVP983064 J23:J25 JF23:JF25 TB23:TB25 ACX23:ACX25 AMT23:AMT25 AWP23:AWP25 BGL23:BGL25 BQH23:BQH25 CAD23:CAD25 CJZ23:CJZ25 CTV23:CTV25 DDR23:DDR25 DNN23:DNN25 DXJ23:DXJ25 EHF23:EHF25 ERB23:ERB25 FAX23:FAX25 FKT23:FKT25 FUP23:FUP25 GEL23:GEL25 GOH23:GOH25 GYD23:GYD25 HHZ23:HHZ25 HRV23:HRV25 IBR23:IBR25 ILN23:ILN25 IVJ23:IVJ25 JFF23:JFF25 JPB23:JPB25 JYX23:JYX25 KIT23:KIT25 KSP23:KSP25 LCL23:LCL25 LMH23:LMH25 LWD23:LWD25 MFZ23:MFZ25 MPV23:MPV25 MZR23:MZR25 NJN23:NJN25 NTJ23:NTJ25 ODF23:ODF25 ONB23:ONB25 OWX23:OWX25 PGT23:PGT25 PQP23:PQP25 QAL23:QAL25 QKH23:QKH25 QUD23:QUD25 RDZ23:RDZ25 RNV23:RNV25 RXR23:RXR25 SHN23:SHN25 SRJ23:SRJ25 TBF23:TBF25 TLB23:TLB25 TUX23:TUX25 UET23:UET25 UOP23:UOP25 UYL23:UYL25 VIH23:VIH25 VSD23:VSD25 WBZ23:WBZ25 WLV23:WLV25 WVR23:WVR25 J65558:J65560 JF65558:JF65560 TB65558:TB65560 ACX65558:ACX65560 AMT65558:AMT65560 AWP65558:AWP65560 BGL65558:BGL65560 BQH65558:BQH65560 CAD65558:CAD65560 CJZ65558:CJZ65560 CTV65558:CTV65560 DDR65558:DDR65560 DNN65558:DNN65560 DXJ65558:DXJ65560 EHF65558:EHF65560 ERB65558:ERB65560 FAX65558:FAX65560 FKT65558:FKT65560 FUP65558:FUP65560 GEL65558:GEL65560 GOH65558:GOH65560 GYD65558:GYD65560 HHZ65558:HHZ65560 HRV65558:HRV65560 IBR65558:IBR65560 ILN65558:ILN65560 IVJ65558:IVJ65560 JFF65558:JFF65560 JPB65558:JPB65560 JYX65558:JYX65560 KIT65558:KIT65560 KSP65558:KSP65560 LCL65558:LCL65560 LMH65558:LMH65560 LWD65558:LWD65560 MFZ65558:MFZ65560 MPV65558:MPV65560 MZR65558:MZR65560 NJN65558:NJN65560 NTJ65558:NTJ65560 ODF65558:ODF65560 ONB65558:ONB65560 OWX65558:OWX65560 PGT65558:PGT65560 PQP65558:PQP65560 QAL65558:QAL65560 QKH65558:QKH65560 QUD65558:QUD65560 RDZ65558:RDZ65560 RNV65558:RNV65560 RXR65558:RXR65560 SHN65558:SHN65560 SRJ65558:SRJ65560 TBF65558:TBF65560 TLB65558:TLB65560 TUX65558:TUX65560 UET65558:UET65560 UOP65558:UOP65560 UYL65558:UYL65560 VIH65558:VIH65560 VSD65558:VSD65560 WBZ65558:WBZ65560 WLV65558:WLV65560 WVR65558:WVR65560 J131094:J131096 JF131094:JF131096 TB131094:TB131096 ACX131094:ACX131096 AMT131094:AMT131096 AWP131094:AWP131096 BGL131094:BGL131096 BQH131094:BQH131096 CAD131094:CAD131096 CJZ131094:CJZ131096 CTV131094:CTV131096 DDR131094:DDR131096 DNN131094:DNN131096 DXJ131094:DXJ131096 EHF131094:EHF131096 ERB131094:ERB131096 FAX131094:FAX131096 FKT131094:FKT131096 FUP131094:FUP131096 GEL131094:GEL131096 GOH131094:GOH131096 GYD131094:GYD131096 HHZ131094:HHZ131096 HRV131094:HRV131096 IBR131094:IBR131096 ILN131094:ILN131096 IVJ131094:IVJ131096 JFF131094:JFF131096 JPB131094:JPB131096 JYX131094:JYX131096 KIT131094:KIT131096 KSP131094:KSP131096 LCL131094:LCL131096 LMH131094:LMH131096 LWD131094:LWD131096 MFZ131094:MFZ131096 MPV131094:MPV131096 MZR131094:MZR131096 NJN131094:NJN131096 NTJ131094:NTJ131096 ODF131094:ODF131096 ONB131094:ONB131096 OWX131094:OWX131096 PGT131094:PGT131096 PQP131094:PQP131096 QAL131094:QAL131096 QKH131094:QKH131096 QUD131094:QUD131096 RDZ131094:RDZ131096 RNV131094:RNV131096 RXR131094:RXR131096 SHN131094:SHN131096 SRJ131094:SRJ131096 TBF131094:TBF131096 TLB131094:TLB131096 TUX131094:TUX131096 UET131094:UET131096 UOP131094:UOP131096 UYL131094:UYL131096 VIH131094:VIH131096 VSD131094:VSD131096 WBZ131094:WBZ131096 WLV131094:WLV131096 WVR131094:WVR131096 J196630:J196632 JF196630:JF196632 TB196630:TB196632 ACX196630:ACX196632 AMT196630:AMT196632 AWP196630:AWP196632 BGL196630:BGL196632 BQH196630:BQH196632 CAD196630:CAD196632 CJZ196630:CJZ196632 CTV196630:CTV196632 DDR196630:DDR196632 DNN196630:DNN196632 DXJ196630:DXJ196632 EHF196630:EHF196632 ERB196630:ERB196632 FAX196630:FAX196632 FKT196630:FKT196632 FUP196630:FUP196632 GEL196630:GEL196632 GOH196630:GOH196632 GYD196630:GYD196632 HHZ196630:HHZ196632 HRV196630:HRV196632 IBR196630:IBR196632 ILN196630:ILN196632 IVJ196630:IVJ196632 JFF196630:JFF196632 JPB196630:JPB196632 JYX196630:JYX196632 KIT196630:KIT196632 KSP196630:KSP196632 LCL196630:LCL196632 LMH196630:LMH196632 LWD196630:LWD196632 MFZ196630:MFZ196632 MPV196630:MPV196632 MZR196630:MZR196632 NJN196630:NJN196632 NTJ196630:NTJ196632 ODF196630:ODF196632 ONB196630:ONB196632 OWX196630:OWX196632 PGT196630:PGT196632 PQP196630:PQP196632 QAL196630:QAL196632 QKH196630:QKH196632 QUD196630:QUD196632 RDZ196630:RDZ196632 RNV196630:RNV196632 RXR196630:RXR196632 SHN196630:SHN196632 SRJ196630:SRJ196632 TBF196630:TBF196632 TLB196630:TLB196632 TUX196630:TUX196632 UET196630:UET196632 UOP196630:UOP196632 UYL196630:UYL196632 VIH196630:VIH196632 VSD196630:VSD196632 WBZ196630:WBZ196632 WLV196630:WLV196632 WVR196630:WVR196632 J262166:J262168 JF262166:JF262168 TB262166:TB262168 ACX262166:ACX262168 AMT262166:AMT262168 AWP262166:AWP262168 BGL262166:BGL262168 BQH262166:BQH262168 CAD262166:CAD262168 CJZ262166:CJZ262168 CTV262166:CTV262168 DDR262166:DDR262168 DNN262166:DNN262168 DXJ262166:DXJ262168 EHF262166:EHF262168 ERB262166:ERB262168 FAX262166:FAX262168 FKT262166:FKT262168 FUP262166:FUP262168 GEL262166:GEL262168 GOH262166:GOH262168 GYD262166:GYD262168 HHZ262166:HHZ262168 HRV262166:HRV262168 IBR262166:IBR262168 ILN262166:ILN262168 IVJ262166:IVJ262168 JFF262166:JFF262168 JPB262166:JPB262168 JYX262166:JYX262168 KIT262166:KIT262168 KSP262166:KSP262168 LCL262166:LCL262168 LMH262166:LMH262168 LWD262166:LWD262168 MFZ262166:MFZ262168 MPV262166:MPV262168 MZR262166:MZR262168 NJN262166:NJN262168 NTJ262166:NTJ262168 ODF262166:ODF262168 ONB262166:ONB262168 OWX262166:OWX262168 PGT262166:PGT262168 PQP262166:PQP262168 QAL262166:QAL262168 QKH262166:QKH262168 QUD262166:QUD262168 RDZ262166:RDZ262168 RNV262166:RNV262168 RXR262166:RXR262168 SHN262166:SHN262168 SRJ262166:SRJ262168 TBF262166:TBF262168 TLB262166:TLB262168 TUX262166:TUX262168 UET262166:UET262168 UOP262166:UOP262168 UYL262166:UYL262168 VIH262166:VIH262168 VSD262166:VSD262168 WBZ262166:WBZ262168 WLV262166:WLV262168 WVR262166:WVR262168 J327702:J327704 JF327702:JF327704 TB327702:TB327704 ACX327702:ACX327704 AMT327702:AMT327704 AWP327702:AWP327704 BGL327702:BGL327704 BQH327702:BQH327704 CAD327702:CAD327704 CJZ327702:CJZ327704 CTV327702:CTV327704 DDR327702:DDR327704 DNN327702:DNN327704 DXJ327702:DXJ327704 EHF327702:EHF327704 ERB327702:ERB327704 FAX327702:FAX327704 FKT327702:FKT327704 FUP327702:FUP327704 GEL327702:GEL327704 GOH327702:GOH327704 GYD327702:GYD327704 HHZ327702:HHZ327704 HRV327702:HRV327704 IBR327702:IBR327704 ILN327702:ILN327704 IVJ327702:IVJ327704 JFF327702:JFF327704 JPB327702:JPB327704 JYX327702:JYX327704 KIT327702:KIT327704 KSP327702:KSP327704 LCL327702:LCL327704 LMH327702:LMH327704 LWD327702:LWD327704 MFZ327702:MFZ327704 MPV327702:MPV327704 MZR327702:MZR327704 NJN327702:NJN327704 NTJ327702:NTJ327704 ODF327702:ODF327704 ONB327702:ONB327704 OWX327702:OWX327704 PGT327702:PGT327704 PQP327702:PQP327704 QAL327702:QAL327704 QKH327702:QKH327704 QUD327702:QUD327704 RDZ327702:RDZ327704 RNV327702:RNV327704 RXR327702:RXR327704 SHN327702:SHN327704 SRJ327702:SRJ327704 TBF327702:TBF327704 TLB327702:TLB327704 TUX327702:TUX327704 UET327702:UET327704 UOP327702:UOP327704 UYL327702:UYL327704 VIH327702:VIH327704 VSD327702:VSD327704 WBZ327702:WBZ327704 WLV327702:WLV327704 WVR327702:WVR327704 J393238:J393240 JF393238:JF393240 TB393238:TB393240 ACX393238:ACX393240 AMT393238:AMT393240 AWP393238:AWP393240 BGL393238:BGL393240 BQH393238:BQH393240 CAD393238:CAD393240 CJZ393238:CJZ393240 CTV393238:CTV393240 DDR393238:DDR393240 DNN393238:DNN393240 DXJ393238:DXJ393240 EHF393238:EHF393240 ERB393238:ERB393240 FAX393238:FAX393240 FKT393238:FKT393240 FUP393238:FUP393240 GEL393238:GEL393240 GOH393238:GOH393240 GYD393238:GYD393240 HHZ393238:HHZ393240 HRV393238:HRV393240 IBR393238:IBR393240 ILN393238:ILN393240 IVJ393238:IVJ393240 JFF393238:JFF393240 JPB393238:JPB393240 JYX393238:JYX393240 KIT393238:KIT393240 KSP393238:KSP393240 LCL393238:LCL393240 LMH393238:LMH393240 LWD393238:LWD393240 MFZ393238:MFZ393240 MPV393238:MPV393240 MZR393238:MZR393240 NJN393238:NJN393240 NTJ393238:NTJ393240 ODF393238:ODF393240 ONB393238:ONB393240 OWX393238:OWX393240 PGT393238:PGT393240 PQP393238:PQP393240 QAL393238:QAL393240 QKH393238:QKH393240 QUD393238:QUD393240 RDZ393238:RDZ393240 RNV393238:RNV393240 RXR393238:RXR393240 SHN393238:SHN393240 SRJ393238:SRJ393240 TBF393238:TBF393240 TLB393238:TLB393240 TUX393238:TUX393240 UET393238:UET393240 UOP393238:UOP393240 UYL393238:UYL393240 VIH393238:VIH393240 VSD393238:VSD393240 WBZ393238:WBZ393240 WLV393238:WLV393240 WVR393238:WVR393240 J458774:J458776 JF458774:JF458776 TB458774:TB458776 ACX458774:ACX458776 AMT458774:AMT458776 AWP458774:AWP458776 BGL458774:BGL458776 BQH458774:BQH458776 CAD458774:CAD458776 CJZ458774:CJZ458776 CTV458774:CTV458776 DDR458774:DDR458776 DNN458774:DNN458776 DXJ458774:DXJ458776 EHF458774:EHF458776 ERB458774:ERB458776 FAX458774:FAX458776 FKT458774:FKT458776 FUP458774:FUP458776 GEL458774:GEL458776 GOH458774:GOH458776 GYD458774:GYD458776 HHZ458774:HHZ458776 HRV458774:HRV458776 IBR458774:IBR458776 ILN458774:ILN458776 IVJ458774:IVJ458776 JFF458774:JFF458776 JPB458774:JPB458776 JYX458774:JYX458776 KIT458774:KIT458776 KSP458774:KSP458776 LCL458774:LCL458776 LMH458774:LMH458776 LWD458774:LWD458776 MFZ458774:MFZ458776 MPV458774:MPV458776 MZR458774:MZR458776 NJN458774:NJN458776 NTJ458774:NTJ458776 ODF458774:ODF458776 ONB458774:ONB458776 OWX458774:OWX458776 PGT458774:PGT458776 PQP458774:PQP458776 QAL458774:QAL458776 QKH458774:QKH458776 QUD458774:QUD458776 RDZ458774:RDZ458776 RNV458774:RNV458776 RXR458774:RXR458776 SHN458774:SHN458776 SRJ458774:SRJ458776 TBF458774:TBF458776 TLB458774:TLB458776 TUX458774:TUX458776 UET458774:UET458776 UOP458774:UOP458776 UYL458774:UYL458776 VIH458774:VIH458776 VSD458774:VSD458776 WBZ458774:WBZ458776 WLV458774:WLV458776 WVR458774:WVR458776 J524310:J524312 JF524310:JF524312 TB524310:TB524312 ACX524310:ACX524312 AMT524310:AMT524312 AWP524310:AWP524312 BGL524310:BGL524312 BQH524310:BQH524312 CAD524310:CAD524312 CJZ524310:CJZ524312 CTV524310:CTV524312 DDR524310:DDR524312 DNN524310:DNN524312 DXJ524310:DXJ524312 EHF524310:EHF524312 ERB524310:ERB524312 FAX524310:FAX524312 FKT524310:FKT524312 FUP524310:FUP524312 GEL524310:GEL524312 GOH524310:GOH524312 GYD524310:GYD524312 HHZ524310:HHZ524312 HRV524310:HRV524312 IBR524310:IBR524312 ILN524310:ILN524312 IVJ524310:IVJ524312 JFF524310:JFF524312 JPB524310:JPB524312 JYX524310:JYX524312 KIT524310:KIT524312 KSP524310:KSP524312 LCL524310:LCL524312 LMH524310:LMH524312 LWD524310:LWD524312 MFZ524310:MFZ524312 MPV524310:MPV524312 MZR524310:MZR524312 NJN524310:NJN524312 NTJ524310:NTJ524312 ODF524310:ODF524312 ONB524310:ONB524312 OWX524310:OWX524312 PGT524310:PGT524312 PQP524310:PQP524312 QAL524310:QAL524312 QKH524310:QKH524312 QUD524310:QUD524312 RDZ524310:RDZ524312 RNV524310:RNV524312 RXR524310:RXR524312 SHN524310:SHN524312 SRJ524310:SRJ524312 TBF524310:TBF524312 TLB524310:TLB524312 TUX524310:TUX524312 UET524310:UET524312 UOP524310:UOP524312 UYL524310:UYL524312 VIH524310:VIH524312 VSD524310:VSD524312 WBZ524310:WBZ524312 WLV524310:WLV524312 WVR524310:WVR524312 J589846:J589848 JF589846:JF589848 TB589846:TB589848 ACX589846:ACX589848 AMT589846:AMT589848 AWP589846:AWP589848 BGL589846:BGL589848 BQH589846:BQH589848 CAD589846:CAD589848 CJZ589846:CJZ589848 CTV589846:CTV589848 DDR589846:DDR589848 DNN589846:DNN589848 DXJ589846:DXJ589848 EHF589846:EHF589848 ERB589846:ERB589848 FAX589846:FAX589848 FKT589846:FKT589848 FUP589846:FUP589848 GEL589846:GEL589848 GOH589846:GOH589848 GYD589846:GYD589848 HHZ589846:HHZ589848 HRV589846:HRV589848 IBR589846:IBR589848 ILN589846:ILN589848 IVJ589846:IVJ589848 JFF589846:JFF589848 JPB589846:JPB589848 JYX589846:JYX589848 KIT589846:KIT589848 KSP589846:KSP589848 LCL589846:LCL589848 LMH589846:LMH589848 LWD589846:LWD589848 MFZ589846:MFZ589848 MPV589846:MPV589848 MZR589846:MZR589848 NJN589846:NJN589848 NTJ589846:NTJ589848 ODF589846:ODF589848 ONB589846:ONB589848 OWX589846:OWX589848 PGT589846:PGT589848 PQP589846:PQP589848 QAL589846:QAL589848 QKH589846:QKH589848 QUD589846:QUD589848 RDZ589846:RDZ589848 RNV589846:RNV589848 RXR589846:RXR589848 SHN589846:SHN589848 SRJ589846:SRJ589848 TBF589846:TBF589848 TLB589846:TLB589848 TUX589846:TUX589848 UET589846:UET589848 UOP589846:UOP589848 UYL589846:UYL589848 VIH589846:VIH589848 VSD589846:VSD589848 WBZ589846:WBZ589848 WLV589846:WLV589848 WVR589846:WVR589848 J655382:J655384 JF655382:JF655384 TB655382:TB655384 ACX655382:ACX655384 AMT655382:AMT655384 AWP655382:AWP655384 BGL655382:BGL655384 BQH655382:BQH655384 CAD655382:CAD655384 CJZ655382:CJZ655384 CTV655382:CTV655384 DDR655382:DDR655384 DNN655382:DNN655384 DXJ655382:DXJ655384 EHF655382:EHF655384 ERB655382:ERB655384 FAX655382:FAX655384 FKT655382:FKT655384 FUP655382:FUP655384 GEL655382:GEL655384 GOH655382:GOH655384 GYD655382:GYD655384 HHZ655382:HHZ655384 HRV655382:HRV655384 IBR655382:IBR655384 ILN655382:ILN655384 IVJ655382:IVJ655384 JFF655382:JFF655384 JPB655382:JPB655384 JYX655382:JYX655384 KIT655382:KIT655384 KSP655382:KSP655384 LCL655382:LCL655384 LMH655382:LMH655384 LWD655382:LWD655384 MFZ655382:MFZ655384 MPV655382:MPV655384 MZR655382:MZR655384 NJN655382:NJN655384 NTJ655382:NTJ655384 ODF655382:ODF655384 ONB655382:ONB655384 OWX655382:OWX655384 PGT655382:PGT655384 PQP655382:PQP655384 QAL655382:QAL655384 QKH655382:QKH655384 QUD655382:QUD655384 RDZ655382:RDZ655384 RNV655382:RNV655384 RXR655382:RXR655384 SHN655382:SHN655384 SRJ655382:SRJ655384 TBF655382:TBF655384 TLB655382:TLB655384 TUX655382:TUX655384 UET655382:UET655384 UOP655382:UOP655384 UYL655382:UYL655384 VIH655382:VIH655384 VSD655382:VSD655384 WBZ655382:WBZ655384 WLV655382:WLV655384 WVR655382:WVR655384 J720918:J720920 JF720918:JF720920 TB720918:TB720920 ACX720918:ACX720920 AMT720918:AMT720920 AWP720918:AWP720920 BGL720918:BGL720920 BQH720918:BQH720920 CAD720918:CAD720920 CJZ720918:CJZ720920 CTV720918:CTV720920 DDR720918:DDR720920 DNN720918:DNN720920 DXJ720918:DXJ720920 EHF720918:EHF720920 ERB720918:ERB720920 FAX720918:FAX720920 FKT720918:FKT720920 FUP720918:FUP720920 GEL720918:GEL720920 GOH720918:GOH720920 GYD720918:GYD720920 HHZ720918:HHZ720920 HRV720918:HRV720920 IBR720918:IBR720920 ILN720918:ILN720920 IVJ720918:IVJ720920 JFF720918:JFF720920 JPB720918:JPB720920 JYX720918:JYX720920 KIT720918:KIT720920 KSP720918:KSP720920 LCL720918:LCL720920 LMH720918:LMH720920 LWD720918:LWD720920 MFZ720918:MFZ720920 MPV720918:MPV720920 MZR720918:MZR720920 NJN720918:NJN720920 NTJ720918:NTJ720920 ODF720918:ODF720920 ONB720918:ONB720920 OWX720918:OWX720920 PGT720918:PGT720920 PQP720918:PQP720920 QAL720918:QAL720920 QKH720918:QKH720920 QUD720918:QUD720920 RDZ720918:RDZ720920 RNV720918:RNV720920 RXR720918:RXR720920 SHN720918:SHN720920 SRJ720918:SRJ720920 TBF720918:TBF720920 TLB720918:TLB720920 TUX720918:TUX720920 UET720918:UET720920 UOP720918:UOP720920 UYL720918:UYL720920 VIH720918:VIH720920 VSD720918:VSD720920 WBZ720918:WBZ720920 WLV720918:WLV720920 WVR720918:WVR720920 J786454:J786456 JF786454:JF786456 TB786454:TB786456 ACX786454:ACX786456 AMT786454:AMT786456 AWP786454:AWP786456 BGL786454:BGL786456 BQH786454:BQH786456 CAD786454:CAD786456 CJZ786454:CJZ786456 CTV786454:CTV786456 DDR786454:DDR786456 DNN786454:DNN786456 DXJ786454:DXJ786456 EHF786454:EHF786456 ERB786454:ERB786456 FAX786454:FAX786456 FKT786454:FKT786456 FUP786454:FUP786456 GEL786454:GEL786456 GOH786454:GOH786456 GYD786454:GYD786456 HHZ786454:HHZ786456 HRV786454:HRV786456 IBR786454:IBR786456 ILN786454:ILN786456 IVJ786454:IVJ786456 JFF786454:JFF786456 JPB786454:JPB786456 JYX786454:JYX786456 KIT786454:KIT786456 KSP786454:KSP786456 LCL786454:LCL786456 LMH786454:LMH786456 LWD786454:LWD786456 MFZ786454:MFZ786456 MPV786454:MPV786456 MZR786454:MZR786456 NJN786454:NJN786456 NTJ786454:NTJ786456 ODF786454:ODF786456 ONB786454:ONB786456 OWX786454:OWX786456 PGT786454:PGT786456 PQP786454:PQP786456 QAL786454:QAL786456 QKH786454:QKH786456 QUD786454:QUD786456 RDZ786454:RDZ786456 RNV786454:RNV786456 RXR786454:RXR786456 SHN786454:SHN786456 SRJ786454:SRJ786456 TBF786454:TBF786456 TLB786454:TLB786456 TUX786454:TUX786456 UET786454:UET786456 UOP786454:UOP786456 UYL786454:UYL786456 VIH786454:VIH786456 VSD786454:VSD786456 WBZ786454:WBZ786456 WLV786454:WLV786456 WVR786454:WVR786456 J851990:J851992 JF851990:JF851992 TB851990:TB851992 ACX851990:ACX851992 AMT851990:AMT851992 AWP851990:AWP851992 BGL851990:BGL851992 BQH851990:BQH851992 CAD851990:CAD851992 CJZ851990:CJZ851992 CTV851990:CTV851992 DDR851990:DDR851992 DNN851990:DNN851992 DXJ851990:DXJ851992 EHF851990:EHF851992 ERB851990:ERB851992 FAX851990:FAX851992 FKT851990:FKT851992 FUP851990:FUP851992 GEL851990:GEL851992 GOH851990:GOH851992 GYD851990:GYD851992 HHZ851990:HHZ851992 HRV851990:HRV851992 IBR851990:IBR851992 ILN851990:ILN851992 IVJ851990:IVJ851992 JFF851990:JFF851992 JPB851990:JPB851992 JYX851990:JYX851992 KIT851990:KIT851992 KSP851990:KSP851992 LCL851990:LCL851992 LMH851990:LMH851992 LWD851990:LWD851992 MFZ851990:MFZ851992 MPV851990:MPV851992 MZR851990:MZR851992 NJN851990:NJN851992 NTJ851990:NTJ851992 ODF851990:ODF851992 ONB851990:ONB851992 OWX851990:OWX851992 PGT851990:PGT851992 PQP851990:PQP851992 QAL851990:QAL851992 QKH851990:QKH851992 QUD851990:QUD851992 RDZ851990:RDZ851992 RNV851990:RNV851992 RXR851990:RXR851992 SHN851990:SHN851992 SRJ851990:SRJ851992 TBF851990:TBF851992 TLB851990:TLB851992 TUX851990:TUX851992 UET851990:UET851992 UOP851990:UOP851992 UYL851990:UYL851992 VIH851990:VIH851992 VSD851990:VSD851992 WBZ851990:WBZ851992 WLV851990:WLV851992 WVR851990:WVR851992 J917526:J917528 JF917526:JF917528 TB917526:TB917528 ACX917526:ACX917528 AMT917526:AMT917528 AWP917526:AWP917528 BGL917526:BGL917528 BQH917526:BQH917528 CAD917526:CAD917528 CJZ917526:CJZ917528 CTV917526:CTV917528 DDR917526:DDR917528 DNN917526:DNN917528 DXJ917526:DXJ917528 EHF917526:EHF917528 ERB917526:ERB917528 FAX917526:FAX917528 FKT917526:FKT917528 FUP917526:FUP917528 GEL917526:GEL917528 GOH917526:GOH917528 GYD917526:GYD917528 HHZ917526:HHZ917528 HRV917526:HRV917528 IBR917526:IBR917528 ILN917526:ILN917528 IVJ917526:IVJ917528 JFF917526:JFF917528 JPB917526:JPB917528 JYX917526:JYX917528 KIT917526:KIT917528 KSP917526:KSP917528 LCL917526:LCL917528 LMH917526:LMH917528 LWD917526:LWD917528 MFZ917526:MFZ917528 MPV917526:MPV917528 MZR917526:MZR917528 NJN917526:NJN917528 NTJ917526:NTJ917528 ODF917526:ODF917528 ONB917526:ONB917528 OWX917526:OWX917528 PGT917526:PGT917528 PQP917526:PQP917528 QAL917526:QAL917528 QKH917526:QKH917528 QUD917526:QUD917528 RDZ917526:RDZ917528 RNV917526:RNV917528 RXR917526:RXR917528 SHN917526:SHN917528 SRJ917526:SRJ917528 TBF917526:TBF917528 TLB917526:TLB917528 TUX917526:TUX917528 UET917526:UET917528 UOP917526:UOP917528 UYL917526:UYL917528 VIH917526:VIH917528 VSD917526:VSD917528 WBZ917526:WBZ917528 WLV917526:WLV917528 WVR917526:WVR917528 J983062:J983064 JF983062:JF983064 TB983062:TB983064 ACX983062:ACX983064 AMT983062:AMT983064 AWP983062:AWP983064 BGL983062:BGL983064 BQH983062:BQH983064 CAD983062:CAD983064 CJZ983062:CJZ983064 CTV983062:CTV983064 DDR983062:DDR983064 DNN983062:DNN983064 DXJ983062:DXJ983064 EHF983062:EHF983064 ERB983062:ERB983064 FAX983062:FAX983064 FKT983062:FKT983064 FUP983062:FUP983064 GEL983062:GEL983064 GOH983062:GOH983064 GYD983062:GYD983064 HHZ983062:HHZ983064 HRV983062:HRV983064 IBR983062:IBR983064 ILN983062:ILN983064 IVJ983062:IVJ983064 JFF983062:JFF983064 JPB983062:JPB983064 JYX983062:JYX983064 KIT983062:KIT983064 KSP983062:KSP983064 LCL983062:LCL983064 LMH983062:LMH983064 LWD983062:LWD983064 MFZ983062:MFZ983064 MPV983062:MPV983064 MZR983062:MZR983064 NJN983062:NJN983064 NTJ983062:NTJ983064 ODF983062:ODF983064 ONB983062:ONB983064 OWX983062:OWX983064 PGT983062:PGT983064 PQP983062:PQP983064 QAL983062:QAL983064 QKH983062:QKH983064 QUD983062:QUD983064 RDZ983062:RDZ983064 RNV983062:RNV983064 RXR983062:RXR983064 SHN983062:SHN983064 SRJ983062:SRJ983064 TBF983062:TBF983064 TLB983062:TLB983064 TUX983062:TUX983064 UET983062:UET983064 UOP983062:UOP983064 UYL983062:UYL983064 VIH983062:VIH983064 VSD983062:VSD983064 WBZ983062:WBZ983064 WLV983062:WLV983064 WVR983062:WVR983064 D23:D25 IZ23:IZ25 SV23:SV25 ACR23:ACR25 AMN23:AMN25 AWJ23:AWJ25 BGF23:BGF25 BQB23:BQB25 BZX23:BZX25 CJT23:CJT25 CTP23:CTP25 DDL23:DDL25 DNH23:DNH25 DXD23:DXD25 EGZ23:EGZ25 EQV23:EQV25 FAR23:FAR25 FKN23:FKN25 FUJ23:FUJ25 GEF23:GEF25 GOB23:GOB25 GXX23:GXX25 HHT23:HHT25 HRP23:HRP25 IBL23:IBL25 ILH23:ILH25 IVD23:IVD25 JEZ23:JEZ25 JOV23:JOV25 JYR23:JYR25 KIN23:KIN25 KSJ23:KSJ25 LCF23:LCF25 LMB23:LMB25 LVX23:LVX25 MFT23:MFT25 MPP23:MPP25 MZL23:MZL25 NJH23:NJH25 NTD23:NTD25 OCZ23:OCZ25 OMV23:OMV25 OWR23:OWR25 PGN23:PGN25 PQJ23:PQJ25 QAF23:QAF25 QKB23:QKB25 QTX23:QTX25 RDT23:RDT25 RNP23:RNP25 RXL23:RXL25 SHH23:SHH25 SRD23:SRD25 TAZ23:TAZ25 TKV23:TKV25 TUR23:TUR25 UEN23:UEN25 UOJ23:UOJ25 UYF23:UYF25 VIB23:VIB25 VRX23:VRX25 WBT23:WBT25 WLP23:WLP25 WVL23:WVL25 D65558:D65560 IZ65558:IZ65560 SV65558:SV65560 ACR65558:ACR65560 AMN65558:AMN65560 AWJ65558:AWJ65560 BGF65558:BGF65560 BQB65558:BQB65560 BZX65558:BZX65560 CJT65558:CJT65560 CTP65558:CTP65560 DDL65558:DDL65560 DNH65558:DNH65560 DXD65558:DXD65560 EGZ65558:EGZ65560 EQV65558:EQV65560 FAR65558:FAR65560 FKN65558:FKN65560 FUJ65558:FUJ65560 GEF65558:GEF65560 GOB65558:GOB65560 GXX65558:GXX65560 HHT65558:HHT65560 HRP65558:HRP65560 IBL65558:IBL65560 ILH65558:ILH65560 IVD65558:IVD65560 JEZ65558:JEZ65560 JOV65558:JOV65560 JYR65558:JYR65560 KIN65558:KIN65560 KSJ65558:KSJ65560 LCF65558:LCF65560 LMB65558:LMB65560 LVX65558:LVX65560 MFT65558:MFT65560 MPP65558:MPP65560 MZL65558:MZL65560 NJH65558:NJH65560 NTD65558:NTD65560 OCZ65558:OCZ65560 OMV65558:OMV65560 OWR65558:OWR65560 PGN65558:PGN65560 PQJ65558:PQJ65560 QAF65558:QAF65560 QKB65558:QKB65560 QTX65558:QTX65560 RDT65558:RDT65560 RNP65558:RNP65560 RXL65558:RXL65560 SHH65558:SHH65560 SRD65558:SRD65560 TAZ65558:TAZ65560 TKV65558:TKV65560 TUR65558:TUR65560 UEN65558:UEN65560 UOJ65558:UOJ65560 UYF65558:UYF65560 VIB65558:VIB65560 VRX65558:VRX65560 WBT65558:WBT65560 WLP65558:WLP65560 WVL65558:WVL65560 D131094:D131096 IZ131094:IZ131096 SV131094:SV131096 ACR131094:ACR131096 AMN131094:AMN131096 AWJ131094:AWJ131096 BGF131094:BGF131096 BQB131094:BQB131096 BZX131094:BZX131096 CJT131094:CJT131096 CTP131094:CTP131096 DDL131094:DDL131096 DNH131094:DNH131096 DXD131094:DXD131096 EGZ131094:EGZ131096 EQV131094:EQV131096 FAR131094:FAR131096 FKN131094:FKN131096 FUJ131094:FUJ131096 GEF131094:GEF131096 GOB131094:GOB131096 GXX131094:GXX131096 HHT131094:HHT131096 HRP131094:HRP131096 IBL131094:IBL131096 ILH131094:ILH131096 IVD131094:IVD131096 JEZ131094:JEZ131096 JOV131094:JOV131096 JYR131094:JYR131096 KIN131094:KIN131096 KSJ131094:KSJ131096 LCF131094:LCF131096 LMB131094:LMB131096 LVX131094:LVX131096 MFT131094:MFT131096 MPP131094:MPP131096 MZL131094:MZL131096 NJH131094:NJH131096 NTD131094:NTD131096 OCZ131094:OCZ131096 OMV131094:OMV131096 OWR131094:OWR131096 PGN131094:PGN131096 PQJ131094:PQJ131096 QAF131094:QAF131096 QKB131094:QKB131096 QTX131094:QTX131096 RDT131094:RDT131096 RNP131094:RNP131096 RXL131094:RXL131096 SHH131094:SHH131096 SRD131094:SRD131096 TAZ131094:TAZ131096 TKV131094:TKV131096 TUR131094:TUR131096 UEN131094:UEN131096 UOJ131094:UOJ131096 UYF131094:UYF131096 VIB131094:VIB131096 VRX131094:VRX131096 WBT131094:WBT131096 WLP131094:WLP131096 WVL131094:WVL131096 D196630:D196632 IZ196630:IZ196632 SV196630:SV196632 ACR196630:ACR196632 AMN196630:AMN196632 AWJ196630:AWJ196632 BGF196630:BGF196632 BQB196630:BQB196632 BZX196630:BZX196632 CJT196630:CJT196632 CTP196630:CTP196632 DDL196630:DDL196632 DNH196630:DNH196632 DXD196630:DXD196632 EGZ196630:EGZ196632 EQV196630:EQV196632 FAR196630:FAR196632 FKN196630:FKN196632 FUJ196630:FUJ196632 GEF196630:GEF196632 GOB196630:GOB196632 GXX196630:GXX196632 HHT196630:HHT196632 HRP196630:HRP196632 IBL196630:IBL196632 ILH196630:ILH196632 IVD196630:IVD196632 JEZ196630:JEZ196632 JOV196630:JOV196632 JYR196630:JYR196632 KIN196630:KIN196632 KSJ196630:KSJ196632 LCF196630:LCF196632 LMB196630:LMB196632 LVX196630:LVX196632 MFT196630:MFT196632 MPP196630:MPP196632 MZL196630:MZL196632 NJH196630:NJH196632 NTD196630:NTD196632 OCZ196630:OCZ196632 OMV196630:OMV196632 OWR196630:OWR196632 PGN196630:PGN196632 PQJ196630:PQJ196632 QAF196630:QAF196632 QKB196630:QKB196632 QTX196630:QTX196632 RDT196630:RDT196632 RNP196630:RNP196632 RXL196630:RXL196632 SHH196630:SHH196632 SRD196630:SRD196632 TAZ196630:TAZ196632 TKV196630:TKV196632 TUR196630:TUR196632 UEN196630:UEN196632 UOJ196630:UOJ196632 UYF196630:UYF196632 VIB196630:VIB196632 VRX196630:VRX196632 WBT196630:WBT196632 WLP196630:WLP196632 WVL196630:WVL196632 D262166:D262168 IZ262166:IZ262168 SV262166:SV262168 ACR262166:ACR262168 AMN262166:AMN262168 AWJ262166:AWJ262168 BGF262166:BGF262168 BQB262166:BQB262168 BZX262166:BZX262168 CJT262166:CJT262168 CTP262166:CTP262168 DDL262166:DDL262168 DNH262166:DNH262168 DXD262166:DXD262168 EGZ262166:EGZ262168 EQV262166:EQV262168 FAR262166:FAR262168 FKN262166:FKN262168 FUJ262166:FUJ262168 GEF262166:GEF262168 GOB262166:GOB262168 GXX262166:GXX262168 HHT262166:HHT262168 HRP262166:HRP262168 IBL262166:IBL262168 ILH262166:ILH262168 IVD262166:IVD262168 JEZ262166:JEZ262168 JOV262166:JOV262168 JYR262166:JYR262168 KIN262166:KIN262168 KSJ262166:KSJ262168 LCF262166:LCF262168 LMB262166:LMB262168 LVX262166:LVX262168 MFT262166:MFT262168 MPP262166:MPP262168 MZL262166:MZL262168 NJH262166:NJH262168 NTD262166:NTD262168 OCZ262166:OCZ262168 OMV262166:OMV262168 OWR262166:OWR262168 PGN262166:PGN262168 PQJ262166:PQJ262168 QAF262166:QAF262168 QKB262166:QKB262168 QTX262166:QTX262168 RDT262166:RDT262168 RNP262166:RNP262168 RXL262166:RXL262168 SHH262166:SHH262168 SRD262166:SRD262168 TAZ262166:TAZ262168 TKV262166:TKV262168 TUR262166:TUR262168 UEN262166:UEN262168 UOJ262166:UOJ262168 UYF262166:UYF262168 VIB262166:VIB262168 VRX262166:VRX262168 WBT262166:WBT262168 WLP262166:WLP262168 WVL262166:WVL262168 D327702:D327704 IZ327702:IZ327704 SV327702:SV327704 ACR327702:ACR327704 AMN327702:AMN327704 AWJ327702:AWJ327704 BGF327702:BGF327704 BQB327702:BQB327704 BZX327702:BZX327704 CJT327702:CJT327704 CTP327702:CTP327704 DDL327702:DDL327704 DNH327702:DNH327704 DXD327702:DXD327704 EGZ327702:EGZ327704 EQV327702:EQV327704 FAR327702:FAR327704 FKN327702:FKN327704 FUJ327702:FUJ327704 GEF327702:GEF327704 GOB327702:GOB327704 GXX327702:GXX327704 HHT327702:HHT327704 HRP327702:HRP327704 IBL327702:IBL327704 ILH327702:ILH327704 IVD327702:IVD327704 JEZ327702:JEZ327704 JOV327702:JOV327704 JYR327702:JYR327704 KIN327702:KIN327704 KSJ327702:KSJ327704 LCF327702:LCF327704 LMB327702:LMB327704 LVX327702:LVX327704 MFT327702:MFT327704 MPP327702:MPP327704 MZL327702:MZL327704 NJH327702:NJH327704 NTD327702:NTD327704 OCZ327702:OCZ327704 OMV327702:OMV327704 OWR327702:OWR327704 PGN327702:PGN327704 PQJ327702:PQJ327704 QAF327702:QAF327704 QKB327702:QKB327704 QTX327702:QTX327704 RDT327702:RDT327704 RNP327702:RNP327704 RXL327702:RXL327704 SHH327702:SHH327704 SRD327702:SRD327704 TAZ327702:TAZ327704 TKV327702:TKV327704 TUR327702:TUR327704 UEN327702:UEN327704 UOJ327702:UOJ327704 UYF327702:UYF327704 VIB327702:VIB327704 VRX327702:VRX327704 WBT327702:WBT327704 WLP327702:WLP327704 WVL327702:WVL327704 D393238:D393240 IZ393238:IZ393240 SV393238:SV393240 ACR393238:ACR393240 AMN393238:AMN393240 AWJ393238:AWJ393240 BGF393238:BGF393240 BQB393238:BQB393240 BZX393238:BZX393240 CJT393238:CJT393240 CTP393238:CTP393240 DDL393238:DDL393240 DNH393238:DNH393240 DXD393238:DXD393240 EGZ393238:EGZ393240 EQV393238:EQV393240 FAR393238:FAR393240 FKN393238:FKN393240 FUJ393238:FUJ393240 GEF393238:GEF393240 GOB393238:GOB393240 GXX393238:GXX393240 HHT393238:HHT393240 HRP393238:HRP393240 IBL393238:IBL393240 ILH393238:ILH393240 IVD393238:IVD393240 JEZ393238:JEZ393240 JOV393238:JOV393240 JYR393238:JYR393240 KIN393238:KIN393240 KSJ393238:KSJ393240 LCF393238:LCF393240 LMB393238:LMB393240 LVX393238:LVX393240 MFT393238:MFT393240 MPP393238:MPP393240 MZL393238:MZL393240 NJH393238:NJH393240 NTD393238:NTD393240 OCZ393238:OCZ393240 OMV393238:OMV393240 OWR393238:OWR393240 PGN393238:PGN393240 PQJ393238:PQJ393240 QAF393238:QAF393240 QKB393238:QKB393240 QTX393238:QTX393240 RDT393238:RDT393240 RNP393238:RNP393240 RXL393238:RXL393240 SHH393238:SHH393240 SRD393238:SRD393240 TAZ393238:TAZ393240 TKV393238:TKV393240 TUR393238:TUR393240 UEN393238:UEN393240 UOJ393238:UOJ393240 UYF393238:UYF393240 VIB393238:VIB393240 VRX393238:VRX393240 WBT393238:WBT393240 WLP393238:WLP393240 WVL393238:WVL393240 D458774:D458776 IZ458774:IZ458776 SV458774:SV458776 ACR458774:ACR458776 AMN458774:AMN458776 AWJ458774:AWJ458776 BGF458774:BGF458776 BQB458774:BQB458776 BZX458774:BZX458776 CJT458774:CJT458776 CTP458774:CTP458776 DDL458774:DDL458776 DNH458774:DNH458776 DXD458774:DXD458776 EGZ458774:EGZ458776 EQV458774:EQV458776 FAR458774:FAR458776 FKN458774:FKN458776 FUJ458774:FUJ458776 GEF458774:GEF458776 GOB458774:GOB458776 GXX458774:GXX458776 HHT458774:HHT458776 HRP458774:HRP458776 IBL458774:IBL458776 ILH458774:ILH458776 IVD458774:IVD458776 JEZ458774:JEZ458776 JOV458774:JOV458776 JYR458774:JYR458776 KIN458774:KIN458776 KSJ458774:KSJ458776 LCF458774:LCF458776 LMB458774:LMB458776 LVX458774:LVX458776 MFT458774:MFT458776 MPP458774:MPP458776 MZL458774:MZL458776 NJH458774:NJH458776 NTD458774:NTD458776 OCZ458774:OCZ458776 OMV458774:OMV458776 OWR458774:OWR458776 PGN458774:PGN458776 PQJ458774:PQJ458776 QAF458774:QAF458776 QKB458774:QKB458776 QTX458774:QTX458776 RDT458774:RDT458776 RNP458774:RNP458776 RXL458774:RXL458776 SHH458774:SHH458776 SRD458774:SRD458776 TAZ458774:TAZ458776 TKV458774:TKV458776 TUR458774:TUR458776 UEN458774:UEN458776 UOJ458774:UOJ458776 UYF458774:UYF458776 VIB458774:VIB458776 VRX458774:VRX458776 WBT458774:WBT458776 WLP458774:WLP458776 WVL458774:WVL458776 D524310:D524312 IZ524310:IZ524312 SV524310:SV524312 ACR524310:ACR524312 AMN524310:AMN524312 AWJ524310:AWJ524312 BGF524310:BGF524312 BQB524310:BQB524312 BZX524310:BZX524312 CJT524310:CJT524312 CTP524310:CTP524312 DDL524310:DDL524312 DNH524310:DNH524312 DXD524310:DXD524312 EGZ524310:EGZ524312 EQV524310:EQV524312 FAR524310:FAR524312 FKN524310:FKN524312 FUJ524310:FUJ524312 GEF524310:GEF524312 GOB524310:GOB524312 GXX524310:GXX524312 HHT524310:HHT524312 HRP524310:HRP524312 IBL524310:IBL524312 ILH524310:ILH524312 IVD524310:IVD524312 JEZ524310:JEZ524312 JOV524310:JOV524312 JYR524310:JYR524312 KIN524310:KIN524312 KSJ524310:KSJ524312 LCF524310:LCF524312 LMB524310:LMB524312 LVX524310:LVX524312 MFT524310:MFT524312 MPP524310:MPP524312 MZL524310:MZL524312 NJH524310:NJH524312 NTD524310:NTD524312 OCZ524310:OCZ524312 OMV524310:OMV524312 OWR524310:OWR524312 PGN524310:PGN524312 PQJ524310:PQJ524312 QAF524310:QAF524312 QKB524310:QKB524312 QTX524310:QTX524312 RDT524310:RDT524312 RNP524310:RNP524312 RXL524310:RXL524312 SHH524310:SHH524312 SRD524310:SRD524312 TAZ524310:TAZ524312 TKV524310:TKV524312 TUR524310:TUR524312 UEN524310:UEN524312 UOJ524310:UOJ524312 UYF524310:UYF524312 VIB524310:VIB524312 VRX524310:VRX524312 WBT524310:WBT524312 WLP524310:WLP524312 WVL524310:WVL524312 D589846:D589848 IZ589846:IZ589848 SV589846:SV589848 ACR589846:ACR589848 AMN589846:AMN589848 AWJ589846:AWJ589848 BGF589846:BGF589848 BQB589846:BQB589848 BZX589846:BZX589848 CJT589846:CJT589848 CTP589846:CTP589848 DDL589846:DDL589848 DNH589846:DNH589848 DXD589846:DXD589848 EGZ589846:EGZ589848 EQV589846:EQV589848 FAR589846:FAR589848 FKN589846:FKN589848 FUJ589846:FUJ589848 GEF589846:GEF589848 GOB589846:GOB589848 GXX589846:GXX589848 HHT589846:HHT589848 HRP589846:HRP589848 IBL589846:IBL589848 ILH589846:ILH589848 IVD589846:IVD589848 JEZ589846:JEZ589848 JOV589846:JOV589848 JYR589846:JYR589848 KIN589846:KIN589848 KSJ589846:KSJ589848 LCF589846:LCF589848 LMB589846:LMB589848 LVX589846:LVX589848 MFT589846:MFT589848 MPP589846:MPP589848 MZL589846:MZL589848 NJH589846:NJH589848 NTD589846:NTD589848 OCZ589846:OCZ589848 OMV589846:OMV589848 OWR589846:OWR589848 PGN589846:PGN589848 PQJ589846:PQJ589848 QAF589846:QAF589848 QKB589846:QKB589848 QTX589846:QTX589848 RDT589846:RDT589848 RNP589846:RNP589848 RXL589846:RXL589848 SHH589846:SHH589848 SRD589846:SRD589848 TAZ589846:TAZ589848 TKV589846:TKV589848 TUR589846:TUR589848 UEN589846:UEN589848 UOJ589846:UOJ589848 UYF589846:UYF589848 VIB589846:VIB589848 VRX589846:VRX589848 WBT589846:WBT589848 WLP589846:WLP589848 WVL589846:WVL589848 D655382:D655384 IZ655382:IZ655384 SV655382:SV655384 ACR655382:ACR655384 AMN655382:AMN655384 AWJ655382:AWJ655384 BGF655382:BGF655384 BQB655382:BQB655384 BZX655382:BZX655384 CJT655382:CJT655384 CTP655382:CTP655384 DDL655382:DDL655384 DNH655382:DNH655384 DXD655382:DXD655384 EGZ655382:EGZ655384 EQV655382:EQV655384 FAR655382:FAR655384 FKN655382:FKN655384 FUJ655382:FUJ655384 GEF655382:GEF655384 GOB655382:GOB655384 GXX655382:GXX655384 HHT655382:HHT655384 HRP655382:HRP655384 IBL655382:IBL655384 ILH655382:ILH655384 IVD655382:IVD655384 JEZ655382:JEZ655384 JOV655382:JOV655384 JYR655382:JYR655384 KIN655382:KIN655384 KSJ655382:KSJ655384 LCF655382:LCF655384 LMB655382:LMB655384 LVX655382:LVX655384 MFT655382:MFT655384 MPP655382:MPP655384 MZL655382:MZL655384 NJH655382:NJH655384 NTD655382:NTD655384 OCZ655382:OCZ655384 OMV655382:OMV655384 OWR655382:OWR655384 PGN655382:PGN655384 PQJ655382:PQJ655384 QAF655382:QAF655384 QKB655382:QKB655384 QTX655382:QTX655384 RDT655382:RDT655384 RNP655382:RNP655384 RXL655382:RXL655384 SHH655382:SHH655384 SRD655382:SRD655384 TAZ655382:TAZ655384 TKV655382:TKV655384 TUR655382:TUR655384 UEN655382:UEN655384 UOJ655382:UOJ655384 UYF655382:UYF655384 VIB655382:VIB655384 VRX655382:VRX655384 WBT655382:WBT655384 WLP655382:WLP655384 WVL655382:WVL655384 D720918:D720920 IZ720918:IZ720920 SV720918:SV720920 ACR720918:ACR720920 AMN720918:AMN720920 AWJ720918:AWJ720920 BGF720918:BGF720920 BQB720918:BQB720920 BZX720918:BZX720920 CJT720918:CJT720920 CTP720918:CTP720920 DDL720918:DDL720920 DNH720918:DNH720920 DXD720918:DXD720920 EGZ720918:EGZ720920 EQV720918:EQV720920 FAR720918:FAR720920 FKN720918:FKN720920 FUJ720918:FUJ720920 GEF720918:GEF720920 GOB720918:GOB720920 GXX720918:GXX720920 HHT720918:HHT720920 HRP720918:HRP720920 IBL720918:IBL720920 ILH720918:ILH720920 IVD720918:IVD720920 JEZ720918:JEZ720920 JOV720918:JOV720920 JYR720918:JYR720920 KIN720918:KIN720920 KSJ720918:KSJ720920 LCF720918:LCF720920 LMB720918:LMB720920 LVX720918:LVX720920 MFT720918:MFT720920 MPP720918:MPP720920 MZL720918:MZL720920 NJH720918:NJH720920 NTD720918:NTD720920 OCZ720918:OCZ720920 OMV720918:OMV720920 OWR720918:OWR720920 PGN720918:PGN720920 PQJ720918:PQJ720920 QAF720918:QAF720920 QKB720918:QKB720920 QTX720918:QTX720920 RDT720918:RDT720920 RNP720918:RNP720920 RXL720918:RXL720920 SHH720918:SHH720920 SRD720918:SRD720920 TAZ720918:TAZ720920 TKV720918:TKV720920 TUR720918:TUR720920 UEN720918:UEN720920 UOJ720918:UOJ720920 UYF720918:UYF720920 VIB720918:VIB720920 VRX720918:VRX720920 WBT720918:WBT720920 WLP720918:WLP720920 WVL720918:WVL720920 D786454:D786456 IZ786454:IZ786456 SV786454:SV786456 ACR786454:ACR786456 AMN786454:AMN786456 AWJ786454:AWJ786456 BGF786454:BGF786456 BQB786454:BQB786456 BZX786454:BZX786456 CJT786454:CJT786456 CTP786454:CTP786456 DDL786454:DDL786456 DNH786454:DNH786456 DXD786454:DXD786456 EGZ786454:EGZ786456 EQV786454:EQV786456 FAR786454:FAR786456 FKN786454:FKN786456 FUJ786454:FUJ786456 GEF786454:GEF786456 GOB786454:GOB786456 GXX786454:GXX786456 HHT786454:HHT786456 HRP786454:HRP786456 IBL786454:IBL786456 ILH786454:ILH786456 IVD786454:IVD786456 JEZ786454:JEZ786456 JOV786454:JOV786456 JYR786454:JYR786456 KIN786454:KIN786456 KSJ786454:KSJ786456 LCF786454:LCF786456 LMB786454:LMB786456 LVX786454:LVX786456 MFT786454:MFT786456 MPP786454:MPP786456 MZL786454:MZL786456 NJH786454:NJH786456 NTD786454:NTD786456 OCZ786454:OCZ786456 OMV786454:OMV786456 OWR786454:OWR786456 PGN786454:PGN786456 PQJ786454:PQJ786456 QAF786454:QAF786456 QKB786454:QKB786456 QTX786454:QTX786456 RDT786454:RDT786456 RNP786454:RNP786456 RXL786454:RXL786456 SHH786454:SHH786456 SRD786454:SRD786456 TAZ786454:TAZ786456 TKV786454:TKV786456 TUR786454:TUR786456 UEN786454:UEN786456 UOJ786454:UOJ786456 UYF786454:UYF786456 VIB786454:VIB786456 VRX786454:VRX786456 WBT786454:WBT786456 WLP786454:WLP786456 WVL786454:WVL786456 D851990:D851992 IZ851990:IZ851992 SV851990:SV851992 ACR851990:ACR851992 AMN851990:AMN851992 AWJ851990:AWJ851992 BGF851990:BGF851992 BQB851990:BQB851992 BZX851990:BZX851992 CJT851990:CJT851992 CTP851990:CTP851992 DDL851990:DDL851992 DNH851990:DNH851992 DXD851990:DXD851992 EGZ851990:EGZ851992 EQV851990:EQV851992 FAR851990:FAR851992 FKN851990:FKN851992 FUJ851990:FUJ851992 GEF851990:GEF851992 GOB851990:GOB851992 GXX851990:GXX851992 HHT851990:HHT851992 HRP851990:HRP851992 IBL851990:IBL851992 ILH851990:ILH851992 IVD851990:IVD851992 JEZ851990:JEZ851992 JOV851990:JOV851992 JYR851990:JYR851992 KIN851990:KIN851992 KSJ851990:KSJ851992 LCF851990:LCF851992 LMB851990:LMB851992 LVX851990:LVX851992 MFT851990:MFT851992 MPP851990:MPP851992 MZL851990:MZL851992 NJH851990:NJH851992 NTD851990:NTD851992 OCZ851990:OCZ851992 OMV851990:OMV851992 OWR851990:OWR851992 PGN851990:PGN851992 PQJ851990:PQJ851992 QAF851990:QAF851992 QKB851990:QKB851992 QTX851990:QTX851992 RDT851990:RDT851992 RNP851990:RNP851992 RXL851990:RXL851992 SHH851990:SHH851992 SRD851990:SRD851992 TAZ851990:TAZ851992 TKV851990:TKV851992 TUR851990:TUR851992 UEN851990:UEN851992 UOJ851990:UOJ851992 UYF851990:UYF851992 VIB851990:VIB851992 VRX851990:VRX851992 WBT851990:WBT851992 WLP851990:WLP851992 WVL851990:WVL851992 D917526:D917528 IZ917526:IZ917528 SV917526:SV917528 ACR917526:ACR917528 AMN917526:AMN917528 AWJ917526:AWJ917528 BGF917526:BGF917528 BQB917526:BQB917528 BZX917526:BZX917528 CJT917526:CJT917528 CTP917526:CTP917528 DDL917526:DDL917528 DNH917526:DNH917528 DXD917526:DXD917528 EGZ917526:EGZ917528 EQV917526:EQV917528 FAR917526:FAR917528 FKN917526:FKN917528 FUJ917526:FUJ917528 GEF917526:GEF917528 GOB917526:GOB917528 GXX917526:GXX917528 HHT917526:HHT917528 HRP917526:HRP917528 IBL917526:IBL917528 ILH917526:ILH917528 IVD917526:IVD917528 JEZ917526:JEZ917528 JOV917526:JOV917528 JYR917526:JYR917528 KIN917526:KIN917528 KSJ917526:KSJ917528 LCF917526:LCF917528 LMB917526:LMB917528 LVX917526:LVX917528 MFT917526:MFT917528 MPP917526:MPP917528 MZL917526:MZL917528 NJH917526:NJH917528 NTD917526:NTD917528 OCZ917526:OCZ917528 OMV917526:OMV917528 OWR917526:OWR917528 PGN917526:PGN917528 PQJ917526:PQJ917528 QAF917526:QAF917528 QKB917526:QKB917528 QTX917526:QTX917528 RDT917526:RDT917528 RNP917526:RNP917528 RXL917526:RXL917528 SHH917526:SHH917528 SRD917526:SRD917528 TAZ917526:TAZ917528 TKV917526:TKV917528 TUR917526:TUR917528 UEN917526:UEN917528 UOJ917526:UOJ917528 UYF917526:UYF917528 VIB917526:VIB917528 VRX917526:VRX917528 WBT917526:WBT917528 WLP917526:WLP917528 WVL917526:WVL917528 D983062:D983064 IZ983062:IZ983064 SV983062:SV983064 ACR983062:ACR983064 AMN983062:AMN983064 AWJ983062:AWJ983064 BGF983062:BGF983064 BQB983062:BQB983064 BZX983062:BZX983064 CJT983062:CJT983064 CTP983062:CTP983064 DDL983062:DDL983064 DNH983062:DNH983064 DXD983062:DXD983064 EGZ983062:EGZ983064 EQV983062:EQV983064 FAR983062:FAR983064 FKN983062:FKN983064 FUJ983062:FUJ983064 GEF983062:GEF983064 GOB983062:GOB983064 GXX983062:GXX983064 HHT983062:HHT983064 HRP983062:HRP983064 IBL983062:IBL983064 ILH983062:ILH983064 IVD983062:IVD983064 JEZ983062:JEZ983064 JOV983062:JOV983064 JYR983062:JYR983064 KIN983062:KIN983064 KSJ983062:KSJ983064 LCF983062:LCF983064 LMB983062:LMB983064 LVX983062:LVX983064 MFT983062:MFT983064 MPP983062:MPP983064 MZL983062:MZL983064 NJH983062:NJH983064 NTD983062:NTD983064 OCZ983062:OCZ983064 OMV983062:OMV983064 OWR983062:OWR983064 PGN983062:PGN983064 PQJ983062:PQJ983064 QAF983062:QAF983064 QKB983062:QKB983064 QTX983062:QTX983064 RDT983062:RDT983064 RNP983062:RNP983064 RXL983062:RXL983064 SHH983062:SHH983064 SRD983062:SRD983064 TAZ983062:TAZ983064 TKV983062:TKV983064 TUR983062:TUR983064 UEN983062:UEN983064 UOJ983062:UOJ983064 UYF983062:UYF983064 VIB983062:VIB983064 VRX983062:VRX983064 WBT983062:WBT983064 WLP983062:WLP983064 WVL983062:WVL983064 F23:F25 JB23:JB25 SX23:SX25 ACT23:ACT25 AMP23:AMP25 AWL23:AWL25 BGH23:BGH25 BQD23:BQD25 BZZ23:BZZ25 CJV23:CJV25 CTR23:CTR25 DDN23:DDN25 DNJ23:DNJ25 DXF23:DXF25 EHB23:EHB25 EQX23:EQX25 FAT23:FAT25 FKP23:FKP25 FUL23:FUL25 GEH23:GEH25 GOD23:GOD25 GXZ23:GXZ25 HHV23:HHV25 HRR23:HRR25 IBN23:IBN25 ILJ23:ILJ25 IVF23:IVF25 JFB23:JFB25 JOX23:JOX25 JYT23:JYT25 KIP23:KIP25 KSL23:KSL25 LCH23:LCH25 LMD23:LMD25 LVZ23:LVZ25 MFV23:MFV25 MPR23:MPR25 MZN23:MZN25 NJJ23:NJJ25 NTF23:NTF25 ODB23:ODB25 OMX23:OMX25 OWT23:OWT25 PGP23:PGP25 PQL23:PQL25 QAH23:QAH25 QKD23:QKD25 QTZ23:QTZ25 RDV23:RDV25 RNR23:RNR25 RXN23:RXN25 SHJ23:SHJ25 SRF23:SRF25 TBB23:TBB25 TKX23:TKX25 TUT23:TUT25 UEP23:UEP25 UOL23:UOL25 UYH23:UYH25 VID23:VID25 VRZ23:VRZ25 WBV23:WBV25 WLR23:WLR25 WVN23:WVN25 F65558:F65560 JB65558:JB65560 SX65558:SX65560 ACT65558:ACT65560 AMP65558:AMP65560 AWL65558:AWL65560 BGH65558:BGH65560 BQD65558:BQD65560 BZZ65558:BZZ65560 CJV65558:CJV65560 CTR65558:CTR65560 DDN65558:DDN65560 DNJ65558:DNJ65560 DXF65558:DXF65560 EHB65558:EHB65560 EQX65558:EQX65560 FAT65558:FAT65560 FKP65558:FKP65560 FUL65558:FUL65560 GEH65558:GEH65560 GOD65558:GOD65560 GXZ65558:GXZ65560 HHV65558:HHV65560 HRR65558:HRR65560 IBN65558:IBN65560 ILJ65558:ILJ65560 IVF65558:IVF65560 JFB65558:JFB65560 JOX65558:JOX65560 JYT65558:JYT65560 KIP65558:KIP65560 KSL65558:KSL65560 LCH65558:LCH65560 LMD65558:LMD65560 LVZ65558:LVZ65560 MFV65558:MFV65560 MPR65558:MPR65560 MZN65558:MZN65560 NJJ65558:NJJ65560 NTF65558:NTF65560 ODB65558:ODB65560 OMX65558:OMX65560 OWT65558:OWT65560 PGP65558:PGP65560 PQL65558:PQL65560 QAH65558:QAH65560 QKD65558:QKD65560 QTZ65558:QTZ65560 RDV65558:RDV65560 RNR65558:RNR65560 RXN65558:RXN65560 SHJ65558:SHJ65560 SRF65558:SRF65560 TBB65558:TBB65560 TKX65558:TKX65560 TUT65558:TUT65560 UEP65558:UEP65560 UOL65558:UOL65560 UYH65558:UYH65560 VID65558:VID65560 VRZ65558:VRZ65560 WBV65558:WBV65560 WLR65558:WLR65560 WVN65558:WVN65560 F131094:F131096 JB131094:JB131096 SX131094:SX131096 ACT131094:ACT131096 AMP131094:AMP131096 AWL131094:AWL131096 BGH131094:BGH131096 BQD131094:BQD131096 BZZ131094:BZZ131096 CJV131094:CJV131096 CTR131094:CTR131096 DDN131094:DDN131096 DNJ131094:DNJ131096 DXF131094:DXF131096 EHB131094:EHB131096 EQX131094:EQX131096 FAT131094:FAT131096 FKP131094:FKP131096 FUL131094:FUL131096 GEH131094:GEH131096 GOD131094:GOD131096 GXZ131094:GXZ131096 HHV131094:HHV131096 HRR131094:HRR131096 IBN131094:IBN131096 ILJ131094:ILJ131096 IVF131094:IVF131096 JFB131094:JFB131096 JOX131094:JOX131096 JYT131094:JYT131096 KIP131094:KIP131096 KSL131094:KSL131096 LCH131094:LCH131096 LMD131094:LMD131096 LVZ131094:LVZ131096 MFV131094:MFV131096 MPR131094:MPR131096 MZN131094:MZN131096 NJJ131094:NJJ131096 NTF131094:NTF131096 ODB131094:ODB131096 OMX131094:OMX131096 OWT131094:OWT131096 PGP131094:PGP131096 PQL131094:PQL131096 QAH131094:QAH131096 QKD131094:QKD131096 QTZ131094:QTZ131096 RDV131094:RDV131096 RNR131094:RNR131096 RXN131094:RXN131096 SHJ131094:SHJ131096 SRF131094:SRF131096 TBB131094:TBB131096 TKX131094:TKX131096 TUT131094:TUT131096 UEP131094:UEP131096 UOL131094:UOL131096 UYH131094:UYH131096 VID131094:VID131096 VRZ131094:VRZ131096 WBV131094:WBV131096 WLR131094:WLR131096 WVN131094:WVN131096 F196630:F196632 JB196630:JB196632 SX196630:SX196632 ACT196630:ACT196632 AMP196630:AMP196632 AWL196630:AWL196632 BGH196630:BGH196632 BQD196630:BQD196632 BZZ196630:BZZ196632 CJV196630:CJV196632 CTR196630:CTR196632 DDN196630:DDN196632 DNJ196630:DNJ196632 DXF196630:DXF196632 EHB196630:EHB196632 EQX196630:EQX196632 FAT196630:FAT196632 FKP196630:FKP196632 FUL196630:FUL196632 GEH196630:GEH196632 GOD196630:GOD196632 GXZ196630:GXZ196632 HHV196630:HHV196632 HRR196630:HRR196632 IBN196630:IBN196632 ILJ196630:ILJ196632 IVF196630:IVF196632 JFB196630:JFB196632 JOX196630:JOX196632 JYT196630:JYT196632 KIP196630:KIP196632 KSL196630:KSL196632 LCH196630:LCH196632 LMD196630:LMD196632 LVZ196630:LVZ196632 MFV196630:MFV196632 MPR196630:MPR196632 MZN196630:MZN196632 NJJ196630:NJJ196632 NTF196630:NTF196632 ODB196630:ODB196632 OMX196630:OMX196632 OWT196630:OWT196632 PGP196630:PGP196632 PQL196630:PQL196632 QAH196630:QAH196632 QKD196630:QKD196632 QTZ196630:QTZ196632 RDV196630:RDV196632 RNR196630:RNR196632 RXN196630:RXN196632 SHJ196630:SHJ196632 SRF196630:SRF196632 TBB196630:TBB196632 TKX196630:TKX196632 TUT196630:TUT196632 UEP196630:UEP196632 UOL196630:UOL196632 UYH196630:UYH196632 VID196630:VID196632 VRZ196630:VRZ196632 WBV196630:WBV196632 WLR196630:WLR196632 WVN196630:WVN196632 F262166:F262168 JB262166:JB262168 SX262166:SX262168 ACT262166:ACT262168 AMP262166:AMP262168 AWL262166:AWL262168 BGH262166:BGH262168 BQD262166:BQD262168 BZZ262166:BZZ262168 CJV262166:CJV262168 CTR262166:CTR262168 DDN262166:DDN262168 DNJ262166:DNJ262168 DXF262166:DXF262168 EHB262166:EHB262168 EQX262166:EQX262168 FAT262166:FAT262168 FKP262166:FKP262168 FUL262166:FUL262168 GEH262166:GEH262168 GOD262166:GOD262168 GXZ262166:GXZ262168 HHV262166:HHV262168 HRR262166:HRR262168 IBN262166:IBN262168 ILJ262166:ILJ262168 IVF262166:IVF262168 JFB262166:JFB262168 JOX262166:JOX262168 JYT262166:JYT262168 KIP262166:KIP262168 KSL262166:KSL262168 LCH262166:LCH262168 LMD262166:LMD262168 LVZ262166:LVZ262168 MFV262166:MFV262168 MPR262166:MPR262168 MZN262166:MZN262168 NJJ262166:NJJ262168 NTF262166:NTF262168 ODB262166:ODB262168 OMX262166:OMX262168 OWT262166:OWT262168 PGP262166:PGP262168 PQL262166:PQL262168 QAH262166:QAH262168 QKD262166:QKD262168 QTZ262166:QTZ262168 RDV262166:RDV262168 RNR262166:RNR262168 RXN262166:RXN262168 SHJ262166:SHJ262168 SRF262166:SRF262168 TBB262166:TBB262168 TKX262166:TKX262168 TUT262166:TUT262168 UEP262166:UEP262168 UOL262166:UOL262168 UYH262166:UYH262168 VID262166:VID262168 VRZ262166:VRZ262168 WBV262166:WBV262168 WLR262166:WLR262168 WVN262166:WVN262168 F327702:F327704 JB327702:JB327704 SX327702:SX327704 ACT327702:ACT327704 AMP327702:AMP327704 AWL327702:AWL327704 BGH327702:BGH327704 BQD327702:BQD327704 BZZ327702:BZZ327704 CJV327702:CJV327704 CTR327702:CTR327704 DDN327702:DDN327704 DNJ327702:DNJ327704 DXF327702:DXF327704 EHB327702:EHB327704 EQX327702:EQX327704 FAT327702:FAT327704 FKP327702:FKP327704 FUL327702:FUL327704 GEH327702:GEH327704 GOD327702:GOD327704 GXZ327702:GXZ327704 HHV327702:HHV327704 HRR327702:HRR327704 IBN327702:IBN327704 ILJ327702:ILJ327704 IVF327702:IVF327704 JFB327702:JFB327704 JOX327702:JOX327704 JYT327702:JYT327704 KIP327702:KIP327704 KSL327702:KSL327704 LCH327702:LCH327704 LMD327702:LMD327704 LVZ327702:LVZ327704 MFV327702:MFV327704 MPR327702:MPR327704 MZN327702:MZN327704 NJJ327702:NJJ327704 NTF327702:NTF327704 ODB327702:ODB327704 OMX327702:OMX327704 OWT327702:OWT327704 PGP327702:PGP327704 PQL327702:PQL327704 QAH327702:QAH327704 QKD327702:QKD327704 QTZ327702:QTZ327704 RDV327702:RDV327704 RNR327702:RNR327704 RXN327702:RXN327704 SHJ327702:SHJ327704 SRF327702:SRF327704 TBB327702:TBB327704 TKX327702:TKX327704 TUT327702:TUT327704 UEP327702:UEP327704 UOL327702:UOL327704 UYH327702:UYH327704 VID327702:VID327704 VRZ327702:VRZ327704 WBV327702:WBV327704 WLR327702:WLR327704 WVN327702:WVN327704 F393238:F393240 JB393238:JB393240 SX393238:SX393240 ACT393238:ACT393240 AMP393238:AMP393240 AWL393238:AWL393240 BGH393238:BGH393240 BQD393238:BQD393240 BZZ393238:BZZ393240 CJV393238:CJV393240 CTR393238:CTR393240 DDN393238:DDN393240 DNJ393238:DNJ393240 DXF393238:DXF393240 EHB393238:EHB393240 EQX393238:EQX393240 FAT393238:FAT393240 FKP393238:FKP393240 FUL393238:FUL393240 GEH393238:GEH393240 GOD393238:GOD393240 GXZ393238:GXZ393240 HHV393238:HHV393240 HRR393238:HRR393240 IBN393238:IBN393240 ILJ393238:ILJ393240 IVF393238:IVF393240 JFB393238:JFB393240 JOX393238:JOX393240 JYT393238:JYT393240 KIP393238:KIP393240 KSL393238:KSL393240 LCH393238:LCH393240 LMD393238:LMD393240 LVZ393238:LVZ393240 MFV393238:MFV393240 MPR393238:MPR393240 MZN393238:MZN393240 NJJ393238:NJJ393240 NTF393238:NTF393240 ODB393238:ODB393240 OMX393238:OMX393240 OWT393238:OWT393240 PGP393238:PGP393240 PQL393238:PQL393240 QAH393238:QAH393240 QKD393238:QKD393240 QTZ393238:QTZ393240 RDV393238:RDV393240 RNR393238:RNR393240 RXN393238:RXN393240 SHJ393238:SHJ393240 SRF393238:SRF393240 TBB393238:TBB393240 TKX393238:TKX393240 TUT393238:TUT393240 UEP393238:UEP393240 UOL393238:UOL393240 UYH393238:UYH393240 VID393238:VID393240 VRZ393238:VRZ393240 WBV393238:WBV393240 WLR393238:WLR393240 WVN393238:WVN393240 F458774:F458776 JB458774:JB458776 SX458774:SX458776 ACT458774:ACT458776 AMP458774:AMP458776 AWL458774:AWL458776 BGH458774:BGH458776 BQD458774:BQD458776 BZZ458774:BZZ458776 CJV458774:CJV458776 CTR458774:CTR458776 DDN458774:DDN458776 DNJ458774:DNJ458776 DXF458774:DXF458776 EHB458774:EHB458776 EQX458774:EQX458776 FAT458774:FAT458776 FKP458774:FKP458776 FUL458774:FUL458776 GEH458774:GEH458776 GOD458774:GOD458776 GXZ458774:GXZ458776 HHV458774:HHV458776 HRR458774:HRR458776 IBN458774:IBN458776 ILJ458774:ILJ458776 IVF458774:IVF458776 JFB458774:JFB458776 JOX458774:JOX458776 JYT458774:JYT458776 KIP458774:KIP458776 KSL458774:KSL458776 LCH458774:LCH458776 LMD458774:LMD458776 LVZ458774:LVZ458776 MFV458774:MFV458776 MPR458774:MPR458776 MZN458774:MZN458776 NJJ458774:NJJ458776 NTF458774:NTF458776 ODB458774:ODB458776 OMX458774:OMX458776 OWT458774:OWT458776 PGP458774:PGP458776 PQL458774:PQL458776 QAH458774:QAH458776 QKD458774:QKD458776 QTZ458774:QTZ458776 RDV458774:RDV458776 RNR458774:RNR458776 RXN458774:RXN458776 SHJ458774:SHJ458776 SRF458774:SRF458776 TBB458774:TBB458776 TKX458774:TKX458776 TUT458774:TUT458776 UEP458774:UEP458776 UOL458774:UOL458776 UYH458774:UYH458776 VID458774:VID458776 VRZ458774:VRZ458776 WBV458774:WBV458776 WLR458774:WLR458776 WVN458774:WVN458776 F524310:F524312 JB524310:JB524312 SX524310:SX524312 ACT524310:ACT524312 AMP524310:AMP524312 AWL524310:AWL524312 BGH524310:BGH524312 BQD524310:BQD524312 BZZ524310:BZZ524312 CJV524310:CJV524312 CTR524310:CTR524312 DDN524310:DDN524312 DNJ524310:DNJ524312 DXF524310:DXF524312 EHB524310:EHB524312 EQX524310:EQX524312 FAT524310:FAT524312 FKP524310:FKP524312 FUL524310:FUL524312 GEH524310:GEH524312 GOD524310:GOD524312 GXZ524310:GXZ524312 HHV524310:HHV524312 HRR524310:HRR524312 IBN524310:IBN524312 ILJ524310:ILJ524312 IVF524310:IVF524312 JFB524310:JFB524312 JOX524310:JOX524312 JYT524310:JYT524312 KIP524310:KIP524312 KSL524310:KSL524312 LCH524310:LCH524312 LMD524310:LMD524312 LVZ524310:LVZ524312 MFV524310:MFV524312 MPR524310:MPR524312 MZN524310:MZN524312 NJJ524310:NJJ524312 NTF524310:NTF524312 ODB524310:ODB524312 OMX524310:OMX524312 OWT524310:OWT524312 PGP524310:PGP524312 PQL524310:PQL524312 QAH524310:QAH524312 QKD524310:QKD524312 QTZ524310:QTZ524312 RDV524310:RDV524312 RNR524310:RNR524312 RXN524310:RXN524312 SHJ524310:SHJ524312 SRF524310:SRF524312 TBB524310:TBB524312 TKX524310:TKX524312 TUT524310:TUT524312 UEP524310:UEP524312 UOL524310:UOL524312 UYH524310:UYH524312 VID524310:VID524312 VRZ524310:VRZ524312 WBV524310:WBV524312 WLR524310:WLR524312 WVN524310:WVN524312 F589846:F589848 JB589846:JB589848 SX589846:SX589848 ACT589846:ACT589848 AMP589846:AMP589848 AWL589846:AWL589848 BGH589846:BGH589848 BQD589846:BQD589848 BZZ589846:BZZ589848 CJV589846:CJV589848 CTR589846:CTR589848 DDN589846:DDN589848 DNJ589846:DNJ589848 DXF589846:DXF589848 EHB589846:EHB589848 EQX589846:EQX589848 FAT589846:FAT589848 FKP589846:FKP589848 FUL589846:FUL589848 GEH589846:GEH589848 GOD589846:GOD589848 GXZ589846:GXZ589848 HHV589846:HHV589848 HRR589846:HRR589848 IBN589846:IBN589848 ILJ589846:ILJ589848 IVF589846:IVF589848 JFB589846:JFB589848 JOX589846:JOX589848 JYT589846:JYT589848 KIP589846:KIP589848 KSL589846:KSL589848 LCH589846:LCH589848 LMD589846:LMD589848 LVZ589846:LVZ589848 MFV589846:MFV589848 MPR589846:MPR589848 MZN589846:MZN589848 NJJ589846:NJJ589848 NTF589846:NTF589848 ODB589846:ODB589848 OMX589846:OMX589848 OWT589846:OWT589848 PGP589846:PGP589848 PQL589846:PQL589848 QAH589846:QAH589848 QKD589846:QKD589848 QTZ589846:QTZ589848 RDV589846:RDV589848 RNR589846:RNR589848 RXN589846:RXN589848 SHJ589846:SHJ589848 SRF589846:SRF589848 TBB589846:TBB589848 TKX589846:TKX589848 TUT589846:TUT589848 UEP589846:UEP589848 UOL589846:UOL589848 UYH589846:UYH589848 VID589846:VID589848 VRZ589846:VRZ589848 WBV589846:WBV589848 WLR589846:WLR589848 WVN589846:WVN589848 F655382:F655384 JB655382:JB655384 SX655382:SX655384 ACT655382:ACT655384 AMP655382:AMP655384 AWL655382:AWL655384 BGH655382:BGH655384 BQD655382:BQD655384 BZZ655382:BZZ655384 CJV655382:CJV655384 CTR655382:CTR655384 DDN655382:DDN655384 DNJ655382:DNJ655384 DXF655382:DXF655384 EHB655382:EHB655384 EQX655382:EQX655384 FAT655382:FAT655384 FKP655382:FKP655384 FUL655382:FUL655384 GEH655382:GEH655384 GOD655382:GOD655384 GXZ655382:GXZ655384 HHV655382:HHV655384 HRR655382:HRR655384 IBN655382:IBN655384 ILJ655382:ILJ655384 IVF655382:IVF655384 JFB655382:JFB655384 JOX655382:JOX655384 JYT655382:JYT655384 KIP655382:KIP655384 KSL655382:KSL655384 LCH655382:LCH655384 LMD655382:LMD655384 LVZ655382:LVZ655384 MFV655382:MFV655384 MPR655382:MPR655384 MZN655382:MZN655384 NJJ655382:NJJ655384 NTF655382:NTF655384 ODB655382:ODB655384 OMX655382:OMX655384 OWT655382:OWT655384 PGP655382:PGP655384 PQL655382:PQL655384 QAH655382:QAH655384 QKD655382:QKD655384 QTZ655382:QTZ655384 RDV655382:RDV655384 RNR655382:RNR655384 RXN655382:RXN655384 SHJ655382:SHJ655384 SRF655382:SRF655384 TBB655382:TBB655384 TKX655382:TKX655384 TUT655382:TUT655384 UEP655382:UEP655384 UOL655382:UOL655384 UYH655382:UYH655384 VID655382:VID655384 VRZ655382:VRZ655384 WBV655382:WBV655384 WLR655382:WLR655384 WVN655382:WVN655384 F720918:F720920 JB720918:JB720920 SX720918:SX720920 ACT720918:ACT720920 AMP720918:AMP720920 AWL720918:AWL720920 BGH720918:BGH720920 BQD720918:BQD720920 BZZ720918:BZZ720920 CJV720918:CJV720920 CTR720918:CTR720920 DDN720918:DDN720920 DNJ720918:DNJ720920 DXF720918:DXF720920 EHB720918:EHB720920 EQX720918:EQX720920 FAT720918:FAT720920 FKP720918:FKP720920 FUL720918:FUL720920 GEH720918:GEH720920 GOD720918:GOD720920 GXZ720918:GXZ720920 HHV720918:HHV720920 HRR720918:HRR720920 IBN720918:IBN720920 ILJ720918:ILJ720920 IVF720918:IVF720920 JFB720918:JFB720920 JOX720918:JOX720920 JYT720918:JYT720920 KIP720918:KIP720920 KSL720918:KSL720920 LCH720918:LCH720920 LMD720918:LMD720920 LVZ720918:LVZ720920 MFV720918:MFV720920 MPR720918:MPR720920 MZN720918:MZN720920 NJJ720918:NJJ720920 NTF720918:NTF720920 ODB720918:ODB720920 OMX720918:OMX720920 OWT720918:OWT720920 PGP720918:PGP720920 PQL720918:PQL720920 QAH720918:QAH720920 QKD720918:QKD720920 QTZ720918:QTZ720920 RDV720918:RDV720920 RNR720918:RNR720920 RXN720918:RXN720920 SHJ720918:SHJ720920 SRF720918:SRF720920 TBB720918:TBB720920 TKX720918:TKX720920 TUT720918:TUT720920 UEP720918:UEP720920 UOL720918:UOL720920 UYH720918:UYH720920 VID720918:VID720920 VRZ720918:VRZ720920 WBV720918:WBV720920 WLR720918:WLR720920 WVN720918:WVN720920 F786454:F786456 JB786454:JB786456 SX786454:SX786456 ACT786454:ACT786456 AMP786454:AMP786456 AWL786454:AWL786456 BGH786454:BGH786456 BQD786454:BQD786456 BZZ786454:BZZ786456 CJV786454:CJV786456 CTR786454:CTR786456 DDN786454:DDN786456 DNJ786454:DNJ786456 DXF786454:DXF786456 EHB786454:EHB786456 EQX786454:EQX786456 FAT786454:FAT786456 FKP786454:FKP786456 FUL786454:FUL786456 GEH786454:GEH786456 GOD786454:GOD786456 GXZ786454:GXZ786456 HHV786454:HHV786456 HRR786454:HRR786456 IBN786454:IBN786456 ILJ786454:ILJ786456 IVF786454:IVF786456 JFB786454:JFB786456 JOX786454:JOX786456 JYT786454:JYT786456 KIP786454:KIP786456 KSL786454:KSL786456 LCH786454:LCH786456 LMD786454:LMD786456 LVZ786454:LVZ786456 MFV786454:MFV786456 MPR786454:MPR786456 MZN786454:MZN786456 NJJ786454:NJJ786456 NTF786454:NTF786456 ODB786454:ODB786456 OMX786454:OMX786456 OWT786454:OWT786456 PGP786454:PGP786456 PQL786454:PQL786456 QAH786454:QAH786456 QKD786454:QKD786456 QTZ786454:QTZ786456 RDV786454:RDV786456 RNR786454:RNR786456 RXN786454:RXN786456 SHJ786454:SHJ786456 SRF786454:SRF786456 TBB786454:TBB786456 TKX786454:TKX786456 TUT786454:TUT786456 UEP786454:UEP786456 UOL786454:UOL786456 UYH786454:UYH786456 VID786454:VID786456 VRZ786454:VRZ786456 WBV786454:WBV786456 WLR786454:WLR786456 WVN786454:WVN786456 F851990:F851992 JB851990:JB851992 SX851990:SX851992 ACT851990:ACT851992 AMP851990:AMP851992 AWL851990:AWL851992 BGH851990:BGH851992 BQD851990:BQD851992 BZZ851990:BZZ851992 CJV851990:CJV851992 CTR851990:CTR851992 DDN851990:DDN851992 DNJ851990:DNJ851992 DXF851990:DXF851992 EHB851990:EHB851992 EQX851990:EQX851992 FAT851990:FAT851992 FKP851990:FKP851992 FUL851990:FUL851992 GEH851990:GEH851992 GOD851990:GOD851992 GXZ851990:GXZ851992 HHV851990:HHV851992 HRR851990:HRR851992 IBN851990:IBN851992 ILJ851990:ILJ851992 IVF851990:IVF851992 JFB851990:JFB851992 JOX851990:JOX851992 JYT851990:JYT851992 KIP851990:KIP851992 KSL851990:KSL851992 LCH851990:LCH851992 LMD851990:LMD851992 LVZ851990:LVZ851992 MFV851990:MFV851992 MPR851990:MPR851992 MZN851990:MZN851992 NJJ851990:NJJ851992 NTF851990:NTF851992 ODB851990:ODB851992 OMX851990:OMX851992 OWT851990:OWT851992 PGP851990:PGP851992 PQL851990:PQL851992 QAH851990:QAH851992 QKD851990:QKD851992 QTZ851990:QTZ851992 RDV851990:RDV851992 RNR851990:RNR851992 RXN851990:RXN851992 SHJ851990:SHJ851992 SRF851990:SRF851992 TBB851990:TBB851992 TKX851990:TKX851992 TUT851990:TUT851992 UEP851990:UEP851992 UOL851990:UOL851992 UYH851990:UYH851992 VID851990:VID851992 VRZ851990:VRZ851992 WBV851990:WBV851992 WLR851990:WLR851992 WVN851990:WVN851992 F917526:F917528 JB917526:JB917528 SX917526:SX917528 ACT917526:ACT917528 AMP917526:AMP917528 AWL917526:AWL917528 BGH917526:BGH917528 BQD917526:BQD917528 BZZ917526:BZZ917528 CJV917526:CJV917528 CTR917526:CTR917528 DDN917526:DDN917528 DNJ917526:DNJ917528 DXF917526:DXF917528 EHB917526:EHB917528 EQX917526:EQX917528 FAT917526:FAT917528 FKP917526:FKP917528 FUL917526:FUL917528 GEH917526:GEH917528 GOD917526:GOD917528 GXZ917526:GXZ917528 HHV917526:HHV917528 HRR917526:HRR917528 IBN917526:IBN917528 ILJ917526:ILJ917528 IVF917526:IVF917528 JFB917526:JFB917528 JOX917526:JOX917528 JYT917526:JYT917528 KIP917526:KIP917528 KSL917526:KSL917528 LCH917526:LCH917528 LMD917526:LMD917528 LVZ917526:LVZ917528 MFV917526:MFV917528 MPR917526:MPR917528 MZN917526:MZN917528 NJJ917526:NJJ917528 NTF917526:NTF917528 ODB917526:ODB917528 OMX917526:OMX917528 OWT917526:OWT917528 PGP917526:PGP917528 PQL917526:PQL917528 QAH917526:QAH917528 QKD917526:QKD917528 QTZ917526:QTZ917528 RDV917526:RDV917528 RNR917526:RNR917528 RXN917526:RXN917528 SHJ917526:SHJ917528 SRF917526:SRF917528 TBB917526:TBB917528 TKX917526:TKX917528 TUT917526:TUT917528 UEP917526:UEP917528 UOL917526:UOL917528 UYH917526:UYH917528 VID917526:VID917528 VRZ917526:VRZ917528 WBV917526:WBV917528 WLR917526:WLR917528 WVN917526:WVN917528 F983062:F983064 JB983062:JB983064 SX983062:SX983064 ACT983062:ACT983064 AMP983062:AMP983064 AWL983062:AWL983064 BGH983062:BGH983064 BQD983062:BQD983064 BZZ983062:BZZ983064 CJV983062:CJV983064 CTR983062:CTR983064 DDN983062:DDN983064 DNJ983062:DNJ983064 DXF983062:DXF983064 EHB983062:EHB983064 EQX983062:EQX983064 FAT983062:FAT983064 FKP983062:FKP983064 FUL983062:FUL983064 GEH983062:GEH983064 GOD983062:GOD983064 GXZ983062:GXZ983064 HHV983062:HHV983064 HRR983062:HRR983064 IBN983062:IBN983064 ILJ983062:ILJ983064 IVF983062:IVF983064 JFB983062:JFB983064 JOX983062:JOX983064 JYT983062:JYT983064 KIP983062:KIP983064 KSL983062:KSL983064 LCH983062:LCH983064 LMD983062:LMD983064 LVZ983062:LVZ983064 MFV983062:MFV983064 MPR983062:MPR983064 MZN983062:MZN983064 NJJ983062:NJJ983064 NTF983062:NTF983064 ODB983062:ODB983064 OMX983062:OMX983064 OWT983062:OWT983064 PGP983062:PGP983064 PQL983062:PQL983064 QAH983062:QAH983064 QKD983062:QKD983064 QTZ983062:QTZ983064 RDV983062:RDV983064 RNR983062:RNR983064 RXN983062:RXN983064 SHJ983062:SHJ983064 SRF983062:SRF983064 TBB983062:TBB983064 TKX983062:TKX983064 TUT983062:TUT983064 UEP983062:UEP983064 UOL983062:UOL983064 UYH983062:UYH983064 VID983062:VID983064 VRZ983062:VRZ983064 WBV983062:WBV983064 WLR983062:WLR983064 WVN983062:WVN983064 B23:B25 IX23:IX25 ST23:ST25 ACP23:ACP25 AML23:AML25 AWH23:AWH25 BGD23:BGD25 BPZ23:BPZ25 BZV23:BZV25 CJR23:CJR25 CTN23:CTN25 DDJ23:DDJ25 DNF23:DNF25 DXB23:DXB25 EGX23:EGX25 EQT23:EQT25 FAP23:FAP25 FKL23:FKL25 FUH23:FUH25 GED23:GED25 GNZ23:GNZ25 GXV23:GXV25 HHR23:HHR25 HRN23:HRN25 IBJ23:IBJ25 ILF23:ILF25 IVB23:IVB25 JEX23:JEX25 JOT23:JOT25 JYP23:JYP25 KIL23:KIL25 KSH23:KSH25 LCD23:LCD25 LLZ23:LLZ25 LVV23:LVV25 MFR23:MFR25 MPN23:MPN25 MZJ23:MZJ25 NJF23:NJF25 NTB23:NTB25 OCX23:OCX25 OMT23:OMT25 OWP23:OWP25 PGL23:PGL25 PQH23:PQH25 QAD23:QAD25 QJZ23:QJZ25 QTV23:QTV25 RDR23:RDR25 RNN23:RNN25 RXJ23:RXJ25 SHF23:SHF25 SRB23:SRB25 TAX23:TAX25 TKT23:TKT25 TUP23:TUP25 UEL23:UEL25 UOH23:UOH25 UYD23:UYD25 VHZ23:VHZ25 VRV23:VRV25 WBR23:WBR25 WLN23:WLN25 WVJ23:WVJ25 B65558:B65560 IX65558:IX65560 ST65558:ST65560 ACP65558:ACP65560 AML65558:AML65560 AWH65558:AWH65560 BGD65558:BGD65560 BPZ65558:BPZ65560 BZV65558:BZV65560 CJR65558:CJR65560 CTN65558:CTN65560 DDJ65558:DDJ65560 DNF65558:DNF65560 DXB65558:DXB65560 EGX65558:EGX65560 EQT65558:EQT65560 FAP65558:FAP65560 FKL65558:FKL65560 FUH65558:FUH65560 GED65558:GED65560 GNZ65558:GNZ65560 GXV65558:GXV65560 HHR65558:HHR65560 HRN65558:HRN65560 IBJ65558:IBJ65560 ILF65558:ILF65560 IVB65558:IVB65560 JEX65558:JEX65560 JOT65558:JOT65560 JYP65558:JYP65560 KIL65558:KIL65560 KSH65558:KSH65560 LCD65558:LCD65560 LLZ65558:LLZ65560 LVV65558:LVV65560 MFR65558:MFR65560 MPN65558:MPN65560 MZJ65558:MZJ65560 NJF65558:NJF65560 NTB65558:NTB65560 OCX65558:OCX65560 OMT65558:OMT65560 OWP65558:OWP65560 PGL65558:PGL65560 PQH65558:PQH65560 QAD65558:QAD65560 QJZ65558:QJZ65560 QTV65558:QTV65560 RDR65558:RDR65560 RNN65558:RNN65560 RXJ65558:RXJ65560 SHF65558:SHF65560 SRB65558:SRB65560 TAX65558:TAX65560 TKT65558:TKT65560 TUP65558:TUP65560 UEL65558:UEL65560 UOH65558:UOH65560 UYD65558:UYD65560 VHZ65558:VHZ65560 VRV65558:VRV65560 WBR65558:WBR65560 WLN65558:WLN65560 WVJ65558:WVJ65560 B131094:B131096 IX131094:IX131096 ST131094:ST131096 ACP131094:ACP131096 AML131094:AML131096 AWH131094:AWH131096 BGD131094:BGD131096 BPZ131094:BPZ131096 BZV131094:BZV131096 CJR131094:CJR131096 CTN131094:CTN131096 DDJ131094:DDJ131096 DNF131094:DNF131096 DXB131094:DXB131096 EGX131094:EGX131096 EQT131094:EQT131096 FAP131094:FAP131096 FKL131094:FKL131096 FUH131094:FUH131096 GED131094:GED131096 GNZ131094:GNZ131096 GXV131094:GXV131096 HHR131094:HHR131096 HRN131094:HRN131096 IBJ131094:IBJ131096 ILF131094:ILF131096 IVB131094:IVB131096 JEX131094:JEX131096 JOT131094:JOT131096 JYP131094:JYP131096 KIL131094:KIL131096 KSH131094:KSH131096 LCD131094:LCD131096 LLZ131094:LLZ131096 LVV131094:LVV131096 MFR131094:MFR131096 MPN131094:MPN131096 MZJ131094:MZJ131096 NJF131094:NJF131096 NTB131094:NTB131096 OCX131094:OCX131096 OMT131094:OMT131096 OWP131094:OWP131096 PGL131094:PGL131096 PQH131094:PQH131096 QAD131094:QAD131096 QJZ131094:QJZ131096 QTV131094:QTV131096 RDR131094:RDR131096 RNN131094:RNN131096 RXJ131094:RXJ131096 SHF131094:SHF131096 SRB131094:SRB131096 TAX131094:TAX131096 TKT131094:TKT131096 TUP131094:TUP131096 UEL131094:UEL131096 UOH131094:UOH131096 UYD131094:UYD131096 VHZ131094:VHZ131096 VRV131094:VRV131096 WBR131094:WBR131096 WLN131094:WLN131096 WVJ131094:WVJ131096 B196630:B196632 IX196630:IX196632 ST196630:ST196632 ACP196630:ACP196632 AML196630:AML196632 AWH196630:AWH196632 BGD196630:BGD196632 BPZ196630:BPZ196632 BZV196630:BZV196632 CJR196630:CJR196632 CTN196630:CTN196632 DDJ196630:DDJ196632 DNF196630:DNF196632 DXB196630:DXB196632 EGX196630:EGX196632 EQT196630:EQT196632 FAP196630:FAP196632 FKL196630:FKL196632 FUH196630:FUH196632 GED196630:GED196632 GNZ196630:GNZ196632 GXV196630:GXV196632 HHR196630:HHR196632 HRN196630:HRN196632 IBJ196630:IBJ196632 ILF196630:ILF196632 IVB196630:IVB196632 JEX196630:JEX196632 JOT196630:JOT196632 JYP196630:JYP196632 KIL196630:KIL196632 KSH196630:KSH196632 LCD196630:LCD196632 LLZ196630:LLZ196632 LVV196630:LVV196632 MFR196630:MFR196632 MPN196630:MPN196632 MZJ196630:MZJ196632 NJF196630:NJF196632 NTB196630:NTB196632 OCX196630:OCX196632 OMT196630:OMT196632 OWP196630:OWP196632 PGL196630:PGL196632 PQH196630:PQH196632 QAD196630:QAD196632 QJZ196630:QJZ196632 QTV196630:QTV196632 RDR196630:RDR196632 RNN196630:RNN196632 RXJ196630:RXJ196632 SHF196630:SHF196632 SRB196630:SRB196632 TAX196630:TAX196632 TKT196630:TKT196632 TUP196630:TUP196632 UEL196630:UEL196632 UOH196630:UOH196632 UYD196630:UYD196632 VHZ196630:VHZ196632 VRV196630:VRV196632 WBR196630:WBR196632 WLN196630:WLN196632 WVJ196630:WVJ196632 B262166:B262168 IX262166:IX262168 ST262166:ST262168 ACP262166:ACP262168 AML262166:AML262168 AWH262166:AWH262168 BGD262166:BGD262168 BPZ262166:BPZ262168 BZV262166:BZV262168 CJR262166:CJR262168 CTN262166:CTN262168 DDJ262166:DDJ262168 DNF262166:DNF262168 DXB262166:DXB262168 EGX262166:EGX262168 EQT262166:EQT262168 FAP262166:FAP262168 FKL262166:FKL262168 FUH262166:FUH262168 GED262166:GED262168 GNZ262166:GNZ262168 GXV262166:GXV262168 HHR262166:HHR262168 HRN262166:HRN262168 IBJ262166:IBJ262168 ILF262166:ILF262168 IVB262166:IVB262168 JEX262166:JEX262168 JOT262166:JOT262168 JYP262166:JYP262168 KIL262166:KIL262168 KSH262166:KSH262168 LCD262166:LCD262168 LLZ262166:LLZ262168 LVV262166:LVV262168 MFR262166:MFR262168 MPN262166:MPN262168 MZJ262166:MZJ262168 NJF262166:NJF262168 NTB262166:NTB262168 OCX262166:OCX262168 OMT262166:OMT262168 OWP262166:OWP262168 PGL262166:PGL262168 PQH262166:PQH262168 QAD262166:QAD262168 QJZ262166:QJZ262168 QTV262166:QTV262168 RDR262166:RDR262168 RNN262166:RNN262168 RXJ262166:RXJ262168 SHF262166:SHF262168 SRB262166:SRB262168 TAX262166:TAX262168 TKT262166:TKT262168 TUP262166:TUP262168 UEL262166:UEL262168 UOH262166:UOH262168 UYD262166:UYD262168 VHZ262166:VHZ262168 VRV262166:VRV262168 WBR262166:WBR262168 WLN262166:WLN262168 WVJ262166:WVJ262168 B327702:B327704 IX327702:IX327704 ST327702:ST327704 ACP327702:ACP327704 AML327702:AML327704 AWH327702:AWH327704 BGD327702:BGD327704 BPZ327702:BPZ327704 BZV327702:BZV327704 CJR327702:CJR327704 CTN327702:CTN327704 DDJ327702:DDJ327704 DNF327702:DNF327704 DXB327702:DXB327704 EGX327702:EGX327704 EQT327702:EQT327704 FAP327702:FAP327704 FKL327702:FKL327704 FUH327702:FUH327704 GED327702:GED327704 GNZ327702:GNZ327704 GXV327702:GXV327704 HHR327702:HHR327704 HRN327702:HRN327704 IBJ327702:IBJ327704 ILF327702:ILF327704 IVB327702:IVB327704 JEX327702:JEX327704 JOT327702:JOT327704 JYP327702:JYP327704 KIL327702:KIL327704 KSH327702:KSH327704 LCD327702:LCD327704 LLZ327702:LLZ327704 LVV327702:LVV327704 MFR327702:MFR327704 MPN327702:MPN327704 MZJ327702:MZJ327704 NJF327702:NJF327704 NTB327702:NTB327704 OCX327702:OCX327704 OMT327702:OMT327704 OWP327702:OWP327704 PGL327702:PGL327704 PQH327702:PQH327704 QAD327702:QAD327704 QJZ327702:QJZ327704 QTV327702:QTV327704 RDR327702:RDR327704 RNN327702:RNN327704 RXJ327702:RXJ327704 SHF327702:SHF327704 SRB327702:SRB327704 TAX327702:TAX327704 TKT327702:TKT327704 TUP327702:TUP327704 UEL327702:UEL327704 UOH327702:UOH327704 UYD327702:UYD327704 VHZ327702:VHZ327704 VRV327702:VRV327704 WBR327702:WBR327704 WLN327702:WLN327704 WVJ327702:WVJ327704 B393238:B393240 IX393238:IX393240 ST393238:ST393240 ACP393238:ACP393240 AML393238:AML393240 AWH393238:AWH393240 BGD393238:BGD393240 BPZ393238:BPZ393240 BZV393238:BZV393240 CJR393238:CJR393240 CTN393238:CTN393240 DDJ393238:DDJ393240 DNF393238:DNF393240 DXB393238:DXB393240 EGX393238:EGX393240 EQT393238:EQT393240 FAP393238:FAP393240 FKL393238:FKL393240 FUH393238:FUH393240 GED393238:GED393240 GNZ393238:GNZ393240 GXV393238:GXV393240 HHR393238:HHR393240 HRN393238:HRN393240 IBJ393238:IBJ393240 ILF393238:ILF393240 IVB393238:IVB393240 JEX393238:JEX393240 JOT393238:JOT393240 JYP393238:JYP393240 KIL393238:KIL393240 KSH393238:KSH393240 LCD393238:LCD393240 LLZ393238:LLZ393240 LVV393238:LVV393240 MFR393238:MFR393240 MPN393238:MPN393240 MZJ393238:MZJ393240 NJF393238:NJF393240 NTB393238:NTB393240 OCX393238:OCX393240 OMT393238:OMT393240 OWP393238:OWP393240 PGL393238:PGL393240 PQH393238:PQH393240 QAD393238:QAD393240 QJZ393238:QJZ393240 QTV393238:QTV393240 RDR393238:RDR393240 RNN393238:RNN393240 RXJ393238:RXJ393240 SHF393238:SHF393240 SRB393238:SRB393240 TAX393238:TAX393240 TKT393238:TKT393240 TUP393238:TUP393240 UEL393238:UEL393240 UOH393238:UOH393240 UYD393238:UYD393240 VHZ393238:VHZ393240 VRV393238:VRV393240 WBR393238:WBR393240 WLN393238:WLN393240 WVJ393238:WVJ393240 B458774:B458776 IX458774:IX458776 ST458774:ST458776 ACP458774:ACP458776 AML458774:AML458776 AWH458774:AWH458776 BGD458774:BGD458776 BPZ458774:BPZ458776 BZV458774:BZV458776 CJR458774:CJR458776 CTN458774:CTN458776 DDJ458774:DDJ458776 DNF458774:DNF458776 DXB458774:DXB458776 EGX458774:EGX458776 EQT458774:EQT458776 FAP458774:FAP458776 FKL458774:FKL458776 FUH458774:FUH458776 GED458774:GED458776 GNZ458774:GNZ458776 GXV458774:GXV458776 HHR458774:HHR458776 HRN458774:HRN458776 IBJ458774:IBJ458776 ILF458774:ILF458776 IVB458774:IVB458776 JEX458774:JEX458776 JOT458774:JOT458776 JYP458774:JYP458776 KIL458774:KIL458776 KSH458774:KSH458776 LCD458774:LCD458776 LLZ458774:LLZ458776 LVV458774:LVV458776 MFR458774:MFR458776 MPN458774:MPN458776 MZJ458774:MZJ458776 NJF458774:NJF458776 NTB458774:NTB458776 OCX458774:OCX458776 OMT458774:OMT458776 OWP458774:OWP458776 PGL458774:PGL458776 PQH458774:PQH458776 QAD458774:QAD458776 QJZ458774:QJZ458776 QTV458774:QTV458776 RDR458774:RDR458776 RNN458774:RNN458776 RXJ458774:RXJ458776 SHF458774:SHF458776 SRB458774:SRB458776 TAX458774:TAX458776 TKT458774:TKT458776 TUP458774:TUP458776 UEL458774:UEL458776 UOH458774:UOH458776 UYD458774:UYD458776 VHZ458774:VHZ458776 VRV458774:VRV458776 WBR458774:WBR458776 WLN458774:WLN458776 WVJ458774:WVJ458776 B524310:B524312 IX524310:IX524312 ST524310:ST524312 ACP524310:ACP524312 AML524310:AML524312 AWH524310:AWH524312 BGD524310:BGD524312 BPZ524310:BPZ524312 BZV524310:BZV524312 CJR524310:CJR524312 CTN524310:CTN524312 DDJ524310:DDJ524312 DNF524310:DNF524312 DXB524310:DXB524312 EGX524310:EGX524312 EQT524310:EQT524312 FAP524310:FAP524312 FKL524310:FKL524312 FUH524310:FUH524312 GED524310:GED524312 GNZ524310:GNZ524312 GXV524310:GXV524312 HHR524310:HHR524312 HRN524310:HRN524312 IBJ524310:IBJ524312 ILF524310:ILF524312 IVB524310:IVB524312 JEX524310:JEX524312 JOT524310:JOT524312 JYP524310:JYP524312 KIL524310:KIL524312 KSH524310:KSH524312 LCD524310:LCD524312 LLZ524310:LLZ524312 LVV524310:LVV524312 MFR524310:MFR524312 MPN524310:MPN524312 MZJ524310:MZJ524312 NJF524310:NJF524312 NTB524310:NTB524312 OCX524310:OCX524312 OMT524310:OMT524312 OWP524310:OWP524312 PGL524310:PGL524312 PQH524310:PQH524312 QAD524310:QAD524312 QJZ524310:QJZ524312 QTV524310:QTV524312 RDR524310:RDR524312 RNN524310:RNN524312 RXJ524310:RXJ524312 SHF524310:SHF524312 SRB524310:SRB524312 TAX524310:TAX524312 TKT524310:TKT524312 TUP524310:TUP524312 UEL524310:UEL524312 UOH524310:UOH524312 UYD524310:UYD524312 VHZ524310:VHZ524312 VRV524310:VRV524312 WBR524310:WBR524312 WLN524310:WLN524312 WVJ524310:WVJ524312 B589846:B589848 IX589846:IX589848 ST589846:ST589848 ACP589846:ACP589848 AML589846:AML589848 AWH589846:AWH589848 BGD589846:BGD589848 BPZ589846:BPZ589848 BZV589846:BZV589848 CJR589846:CJR589848 CTN589846:CTN589848 DDJ589846:DDJ589848 DNF589846:DNF589848 DXB589846:DXB589848 EGX589846:EGX589848 EQT589846:EQT589848 FAP589846:FAP589848 FKL589846:FKL589848 FUH589846:FUH589848 GED589846:GED589848 GNZ589846:GNZ589848 GXV589846:GXV589848 HHR589846:HHR589848 HRN589846:HRN589848 IBJ589846:IBJ589848 ILF589846:ILF589848 IVB589846:IVB589848 JEX589846:JEX589848 JOT589846:JOT589848 JYP589846:JYP589848 KIL589846:KIL589848 KSH589846:KSH589848 LCD589846:LCD589848 LLZ589846:LLZ589848 LVV589846:LVV589848 MFR589846:MFR589848 MPN589846:MPN589848 MZJ589846:MZJ589848 NJF589846:NJF589848 NTB589846:NTB589848 OCX589846:OCX589848 OMT589846:OMT589848 OWP589846:OWP589848 PGL589846:PGL589848 PQH589846:PQH589848 QAD589846:QAD589848 QJZ589846:QJZ589848 QTV589846:QTV589848 RDR589846:RDR589848 RNN589846:RNN589848 RXJ589846:RXJ589848 SHF589846:SHF589848 SRB589846:SRB589848 TAX589846:TAX589848 TKT589846:TKT589848 TUP589846:TUP589848 UEL589846:UEL589848 UOH589846:UOH589848 UYD589846:UYD589848 VHZ589846:VHZ589848 VRV589846:VRV589848 WBR589846:WBR589848 WLN589846:WLN589848 WVJ589846:WVJ589848 B655382:B655384 IX655382:IX655384 ST655382:ST655384 ACP655382:ACP655384 AML655382:AML655384 AWH655382:AWH655384 BGD655382:BGD655384 BPZ655382:BPZ655384 BZV655382:BZV655384 CJR655382:CJR655384 CTN655382:CTN655384 DDJ655382:DDJ655384 DNF655382:DNF655384 DXB655382:DXB655384 EGX655382:EGX655384 EQT655382:EQT655384 FAP655382:FAP655384 FKL655382:FKL655384 FUH655382:FUH655384 GED655382:GED655384 GNZ655382:GNZ655384 GXV655382:GXV655384 HHR655382:HHR655384 HRN655382:HRN655384 IBJ655382:IBJ655384 ILF655382:ILF655384 IVB655382:IVB655384 JEX655382:JEX655384 JOT655382:JOT655384 JYP655382:JYP655384 KIL655382:KIL655384 KSH655382:KSH655384 LCD655382:LCD655384 LLZ655382:LLZ655384 LVV655382:LVV655384 MFR655382:MFR655384 MPN655382:MPN655384 MZJ655382:MZJ655384 NJF655382:NJF655384 NTB655382:NTB655384 OCX655382:OCX655384 OMT655382:OMT655384 OWP655382:OWP655384 PGL655382:PGL655384 PQH655382:PQH655384 QAD655382:QAD655384 QJZ655382:QJZ655384 QTV655382:QTV655384 RDR655382:RDR655384 RNN655382:RNN655384 RXJ655382:RXJ655384 SHF655382:SHF655384 SRB655382:SRB655384 TAX655382:TAX655384 TKT655382:TKT655384 TUP655382:TUP655384 UEL655382:UEL655384 UOH655382:UOH655384 UYD655382:UYD655384 VHZ655382:VHZ655384 VRV655382:VRV655384 WBR655382:WBR655384 WLN655382:WLN655384 WVJ655382:WVJ655384 B720918:B720920 IX720918:IX720920 ST720918:ST720920 ACP720918:ACP720920 AML720918:AML720920 AWH720918:AWH720920 BGD720918:BGD720920 BPZ720918:BPZ720920 BZV720918:BZV720920 CJR720918:CJR720920 CTN720918:CTN720920 DDJ720918:DDJ720920 DNF720918:DNF720920 DXB720918:DXB720920 EGX720918:EGX720920 EQT720918:EQT720920 FAP720918:FAP720920 FKL720918:FKL720920 FUH720918:FUH720920 GED720918:GED720920 GNZ720918:GNZ720920 GXV720918:GXV720920 HHR720918:HHR720920 HRN720918:HRN720920 IBJ720918:IBJ720920 ILF720918:ILF720920 IVB720918:IVB720920 JEX720918:JEX720920 JOT720918:JOT720920 JYP720918:JYP720920 KIL720918:KIL720920 KSH720918:KSH720920 LCD720918:LCD720920 LLZ720918:LLZ720920 LVV720918:LVV720920 MFR720918:MFR720920 MPN720918:MPN720920 MZJ720918:MZJ720920 NJF720918:NJF720920 NTB720918:NTB720920 OCX720918:OCX720920 OMT720918:OMT720920 OWP720918:OWP720920 PGL720918:PGL720920 PQH720918:PQH720920 QAD720918:QAD720920 QJZ720918:QJZ720920 QTV720918:QTV720920 RDR720918:RDR720920 RNN720918:RNN720920 RXJ720918:RXJ720920 SHF720918:SHF720920 SRB720918:SRB720920 TAX720918:TAX720920 TKT720918:TKT720920 TUP720918:TUP720920 UEL720918:UEL720920 UOH720918:UOH720920 UYD720918:UYD720920 VHZ720918:VHZ720920 VRV720918:VRV720920 WBR720918:WBR720920 WLN720918:WLN720920 WVJ720918:WVJ720920 B786454:B786456 IX786454:IX786456 ST786454:ST786456 ACP786454:ACP786456 AML786454:AML786456 AWH786454:AWH786456 BGD786454:BGD786456 BPZ786454:BPZ786456 BZV786454:BZV786456 CJR786454:CJR786456 CTN786454:CTN786456 DDJ786454:DDJ786456 DNF786454:DNF786456 DXB786454:DXB786456 EGX786454:EGX786456 EQT786454:EQT786456 FAP786454:FAP786456 FKL786454:FKL786456 FUH786454:FUH786456 GED786454:GED786456 GNZ786454:GNZ786456 GXV786454:GXV786456 HHR786454:HHR786456 HRN786454:HRN786456 IBJ786454:IBJ786456 ILF786454:ILF786456 IVB786454:IVB786456 JEX786454:JEX786456 JOT786454:JOT786456 JYP786454:JYP786456 KIL786454:KIL786456 KSH786454:KSH786456 LCD786454:LCD786456 LLZ786454:LLZ786456 LVV786454:LVV786456 MFR786454:MFR786456 MPN786454:MPN786456 MZJ786454:MZJ786456 NJF786454:NJF786456 NTB786454:NTB786456 OCX786454:OCX786456 OMT786454:OMT786456 OWP786454:OWP786456 PGL786454:PGL786456 PQH786454:PQH786456 QAD786454:QAD786456 QJZ786454:QJZ786456 QTV786454:QTV786456 RDR786454:RDR786456 RNN786454:RNN786456 RXJ786454:RXJ786456 SHF786454:SHF786456 SRB786454:SRB786456 TAX786454:TAX786456 TKT786454:TKT786456 TUP786454:TUP786456 UEL786454:UEL786456 UOH786454:UOH786456 UYD786454:UYD786456 VHZ786454:VHZ786456 VRV786454:VRV786456 WBR786454:WBR786456 WLN786454:WLN786456 WVJ786454:WVJ786456 B851990:B851992 IX851990:IX851992 ST851990:ST851992 ACP851990:ACP851992 AML851990:AML851992 AWH851990:AWH851992 BGD851990:BGD851992 BPZ851990:BPZ851992 BZV851990:BZV851992 CJR851990:CJR851992 CTN851990:CTN851992 DDJ851990:DDJ851992 DNF851990:DNF851992 DXB851990:DXB851992 EGX851990:EGX851992 EQT851990:EQT851992 FAP851990:FAP851992 FKL851990:FKL851992 FUH851990:FUH851992 GED851990:GED851992 GNZ851990:GNZ851992 GXV851990:GXV851992 HHR851990:HHR851992 HRN851990:HRN851992 IBJ851990:IBJ851992 ILF851990:ILF851992 IVB851990:IVB851992 JEX851990:JEX851992 JOT851990:JOT851992 JYP851990:JYP851992 KIL851990:KIL851992 KSH851990:KSH851992 LCD851990:LCD851992 LLZ851990:LLZ851992 LVV851990:LVV851992 MFR851990:MFR851992 MPN851990:MPN851992 MZJ851990:MZJ851992 NJF851990:NJF851992 NTB851990:NTB851992 OCX851990:OCX851992 OMT851990:OMT851992 OWP851990:OWP851992 PGL851990:PGL851992 PQH851990:PQH851992 QAD851990:QAD851992 QJZ851990:QJZ851992 QTV851990:QTV851992 RDR851990:RDR851992 RNN851990:RNN851992 RXJ851990:RXJ851992 SHF851990:SHF851992 SRB851990:SRB851992 TAX851990:TAX851992 TKT851990:TKT851992 TUP851990:TUP851992 UEL851990:UEL851992 UOH851990:UOH851992 UYD851990:UYD851992 VHZ851990:VHZ851992 VRV851990:VRV851992 WBR851990:WBR851992 WLN851990:WLN851992 WVJ851990:WVJ851992 B917526:B917528 IX917526:IX917528 ST917526:ST917528 ACP917526:ACP917528 AML917526:AML917528 AWH917526:AWH917528 BGD917526:BGD917528 BPZ917526:BPZ917528 BZV917526:BZV917528 CJR917526:CJR917528 CTN917526:CTN917528 DDJ917526:DDJ917528 DNF917526:DNF917528 DXB917526:DXB917528 EGX917526:EGX917528 EQT917526:EQT917528 FAP917526:FAP917528 FKL917526:FKL917528 FUH917526:FUH917528 GED917526:GED917528 GNZ917526:GNZ917528 GXV917526:GXV917528 HHR917526:HHR917528 HRN917526:HRN917528 IBJ917526:IBJ917528 ILF917526:ILF917528 IVB917526:IVB917528 JEX917526:JEX917528 JOT917526:JOT917528 JYP917526:JYP917528 KIL917526:KIL917528 KSH917526:KSH917528 LCD917526:LCD917528 LLZ917526:LLZ917528 LVV917526:LVV917528 MFR917526:MFR917528 MPN917526:MPN917528 MZJ917526:MZJ917528 NJF917526:NJF917528 NTB917526:NTB917528 OCX917526:OCX917528 OMT917526:OMT917528 OWP917526:OWP917528 PGL917526:PGL917528 PQH917526:PQH917528 QAD917526:QAD917528 QJZ917526:QJZ917528 QTV917526:QTV917528 RDR917526:RDR917528 RNN917526:RNN917528 RXJ917526:RXJ917528 SHF917526:SHF917528 SRB917526:SRB917528 TAX917526:TAX917528 TKT917526:TKT917528 TUP917526:TUP917528 UEL917526:UEL917528 UOH917526:UOH917528 UYD917526:UYD917528 VHZ917526:VHZ917528 VRV917526:VRV917528 WBR917526:WBR917528 WLN917526:WLN917528 WVJ917526:WVJ917528 B983062:B983064 IX983062:IX983064 ST983062:ST983064 ACP983062:ACP983064 AML983062:AML983064 AWH983062:AWH983064 BGD983062:BGD983064 BPZ983062:BPZ983064 BZV983062:BZV983064 CJR983062:CJR983064 CTN983062:CTN983064 DDJ983062:DDJ983064 DNF983062:DNF983064 DXB983062:DXB983064 EGX983062:EGX983064 EQT983062:EQT983064 FAP983062:FAP983064 FKL983062:FKL983064 FUH983062:FUH983064 GED983062:GED983064 GNZ983062:GNZ983064 GXV983062:GXV983064 HHR983062:HHR983064 HRN983062:HRN983064 IBJ983062:IBJ983064 ILF983062:ILF983064 IVB983062:IVB983064 JEX983062:JEX983064 JOT983062:JOT983064 JYP983062:JYP983064 KIL983062:KIL983064 KSH983062:KSH983064 LCD983062:LCD983064 LLZ983062:LLZ983064 LVV983062:LVV983064 MFR983062:MFR983064 MPN983062:MPN983064 MZJ983062:MZJ983064 NJF983062:NJF983064 NTB983062:NTB983064 OCX983062:OCX983064 OMT983062:OMT983064 OWP983062:OWP983064 PGL983062:PGL983064 PQH983062:PQH983064 QAD983062:QAD983064 QJZ983062:QJZ983064 QTV983062:QTV983064 RDR983062:RDR983064 RNN983062:RNN983064 RXJ983062:RXJ983064 SHF983062:SHF983064 SRB983062:SRB983064 TAX983062:TAX983064 TKT983062:TKT983064 TUP983062:TUP983064 UEL983062:UEL983064 UOH983062:UOH983064 UYD983062:UYD983064 VHZ983062:VHZ983064 VRV983062:VRV983064 WBR983062:WBR983064 WLN983062:WLN983064 WVJ983062:WVJ983064 L23:L25 JH23:JH25 TD23:TD25 ACZ23:ACZ25 AMV23:AMV25 AWR23:AWR25 BGN23:BGN25 BQJ23:BQJ25 CAF23:CAF25 CKB23:CKB25 CTX23:CTX25 DDT23:DDT25 DNP23:DNP25 DXL23:DXL25 EHH23:EHH25 ERD23:ERD25 FAZ23:FAZ25 FKV23:FKV25 FUR23:FUR25 GEN23:GEN25 GOJ23:GOJ25 GYF23:GYF25 HIB23:HIB25 HRX23:HRX25 IBT23:IBT25 ILP23:ILP25 IVL23:IVL25 JFH23:JFH25 JPD23:JPD25 JYZ23:JYZ25 KIV23:KIV25 KSR23:KSR25 LCN23:LCN25 LMJ23:LMJ25 LWF23:LWF25 MGB23:MGB25 MPX23:MPX25 MZT23:MZT25 NJP23:NJP25 NTL23:NTL25 ODH23:ODH25 OND23:OND25 OWZ23:OWZ25 PGV23:PGV25 PQR23:PQR25 QAN23:QAN25 QKJ23:QKJ25 QUF23:QUF25 REB23:REB25 RNX23:RNX25 RXT23:RXT25 SHP23:SHP25 SRL23:SRL25 TBH23:TBH25 TLD23:TLD25 TUZ23:TUZ25 UEV23:UEV25 UOR23:UOR25 UYN23:UYN25 VIJ23:VIJ25 VSF23:VSF25 WCB23:WCB25 WLX23:WLX25 WVT23:WVT25 L65558:L65560 JH65558:JH65560 TD65558:TD65560 ACZ65558:ACZ65560 AMV65558:AMV65560 AWR65558:AWR65560 BGN65558:BGN65560 BQJ65558:BQJ65560 CAF65558:CAF65560 CKB65558:CKB65560 CTX65558:CTX65560 DDT65558:DDT65560 DNP65558:DNP65560 DXL65558:DXL65560 EHH65558:EHH65560 ERD65558:ERD65560 FAZ65558:FAZ65560 FKV65558:FKV65560 FUR65558:FUR65560 GEN65558:GEN65560 GOJ65558:GOJ65560 GYF65558:GYF65560 HIB65558:HIB65560 HRX65558:HRX65560 IBT65558:IBT65560 ILP65558:ILP65560 IVL65558:IVL65560 JFH65558:JFH65560 JPD65558:JPD65560 JYZ65558:JYZ65560 KIV65558:KIV65560 KSR65558:KSR65560 LCN65558:LCN65560 LMJ65558:LMJ65560 LWF65558:LWF65560 MGB65558:MGB65560 MPX65558:MPX65560 MZT65558:MZT65560 NJP65558:NJP65560 NTL65558:NTL65560 ODH65558:ODH65560 OND65558:OND65560 OWZ65558:OWZ65560 PGV65558:PGV65560 PQR65558:PQR65560 QAN65558:QAN65560 QKJ65558:QKJ65560 QUF65558:QUF65560 REB65558:REB65560 RNX65558:RNX65560 RXT65558:RXT65560 SHP65558:SHP65560 SRL65558:SRL65560 TBH65558:TBH65560 TLD65558:TLD65560 TUZ65558:TUZ65560 UEV65558:UEV65560 UOR65558:UOR65560 UYN65558:UYN65560 VIJ65558:VIJ65560 VSF65558:VSF65560 WCB65558:WCB65560 WLX65558:WLX65560 WVT65558:WVT65560 L131094:L131096 JH131094:JH131096 TD131094:TD131096 ACZ131094:ACZ131096 AMV131094:AMV131096 AWR131094:AWR131096 BGN131094:BGN131096 BQJ131094:BQJ131096 CAF131094:CAF131096 CKB131094:CKB131096 CTX131094:CTX131096 DDT131094:DDT131096 DNP131094:DNP131096 DXL131094:DXL131096 EHH131094:EHH131096 ERD131094:ERD131096 FAZ131094:FAZ131096 FKV131094:FKV131096 FUR131094:FUR131096 GEN131094:GEN131096 GOJ131094:GOJ131096 GYF131094:GYF131096 HIB131094:HIB131096 HRX131094:HRX131096 IBT131094:IBT131096 ILP131094:ILP131096 IVL131094:IVL131096 JFH131094:JFH131096 JPD131094:JPD131096 JYZ131094:JYZ131096 KIV131094:KIV131096 KSR131094:KSR131096 LCN131094:LCN131096 LMJ131094:LMJ131096 LWF131094:LWF131096 MGB131094:MGB131096 MPX131094:MPX131096 MZT131094:MZT131096 NJP131094:NJP131096 NTL131094:NTL131096 ODH131094:ODH131096 OND131094:OND131096 OWZ131094:OWZ131096 PGV131094:PGV131096 PQR131094:PQR131096 QAN131094:QAN131096 QKJ131094:QKJ131096 QUF131094:QUF131096 REB131094:REB131096 RNX131094:RNX131096 RXT131094:RXT131096 SHP131094:SHP131096 SRL131094:SRL131096 TBH131094:TBH131096 TLD131094:TLD131096 TUZ131094:TUZ131096 UEV131094:UEV131096 UOR131094:UOR131096 UYN131094:UYN131096 VIJ131094:VIJ131096 VSF131094:VSF131096 WCB131094:WCB131096 WLX131094:WLX131096 WVT131094:WVT131096 L196630:L196632 JH196630:JH196632 TD196630:TD196632 ACZ196630:ACZ196632 AMV196630:AMV196632 AWR196630:AWR196632 BGN196630:BGN196632 BQJ196630:BQJ196632 CAF196630:CAF196632 CKB196630:CKB196632 CTX196630:CTX196632 DDT196630:DDT196632 DNP196630:DNP196632 DXL196630:DXL196632 EHH196630:EHH196632 ERD196630:ERD196632 FAZ196630:FAZ196632 FKV196630:FKV196632 FUR196630:FUR196632 GEN196630:GEN196632 GOJ196630:GOJ196632 GYF196630:GYF196632 HIB196630:HIB196632 HRX196630:HRX196632 IBT196630:IBT196632 ILP196630:ILP196632 IVL196630:IVL196632 JFH196630:JFH196632 JPD196630:JPD196632 JYZ196630:JYZ196632 KIV196630:KIV196632 KSR196630:KSR196632 LCN196630:LCN196632 LMJ196630:LMJ196632 LWF196630:LWF196632 MGB196630:MGB196632 MPX196630:MPX196632 MZT196630:MZT196632 NJP196630:NJP196632 NTL196630:NTL196632 ODH196630:ODH196632 OND196630:OND196632 OWZ196630:OWZ196632 PGV196630:PGV196632 PQR196630:PQR196632 QAN196630:QAN196632 QKJ196630:QKJ196632 QUF196630:QUF196632 REB196630:REB196632 RNX196630:RNX196632 RXT196630:RXT196632 SHP196630:SHP196632 SRL196630:SRL196632 TBH196630:TBH196632 TLD196630:TLD196632 TUZ196630:TUZ196632 UEV196630:UEV196632 UOR196630:UOR196632 UYN196630:UYN196632 VIJ196630:VIJ196632 VSF196630:VSF196632 WCB196630:WCB196632 WLX196630:WLX196632 WVT196630:WVT196632 L262166:L262168 JH262166:JH262168 TD262166:TD262168 ACZ262166:ACZ262168 AMV262166:AMV262168 AWR262166:AWR262168 BGN262166:BGN262168 BQJ262166:BQJ262168 CAF262166:CAF262168 CKB262166:CKB262168 CTX262166:CTX262168 DDT262166:DDT262168 DNP262166:DNP262168 DXL262166:DXL262168 EHH262166:EHH262168 ERD262166:ERD262168 FAZ262166:FAZ262168 FKV262166:FKV262168 FUR262166:FUR262168 GEN262166:GEN262168 GOJ262166:GOJ262168 GYF262166:GYF262168 HIB262166:HIB262168 HRX262166:HRX262168 IBT262166:IBT262168 ILP262166:ILP262168 IVL262166:IVL262168 JFH262166:JFH262168 JPD262166:JPD262168 JYZ262166:JYZ262168 KIV262166:KIV262168 KSR262166:KSR262168 LCN262166:LCN262168 LMJ262166:LMJ262168 LWF262166:LWF262168 MGB262166:MGB262168 MPX262166:MPX262168 MZT262166:MZT262168 NJP262166:NJP262168 NTL262166:NTL262168 ODH262166:ODH262168 OND262166:OND262168 OWZ262166:OWZ262168 PGV262166:PGV262168 PQR262166:PQR262168 QAN262166:QAN262168 QKJ262166:QKJ262168 QUF262166:QUF262168 REB262166:REB262168 RNX262166:RNX262168 RXT262166:RXT262168 SHP262166:SHP262168 SRL262166:SRL262168 TBH262166:TBH262168 TLD262166:TLD262168 TUZ262166:TUZ262168 UEV262166:UEV262168 UOR262166:UOR262168 UYN262166:UYN262168 VIJ262166:VIJ262168 VSF262166:VSF262168 WCB262166:WCB262168 WLX262166:WLX262168 WVT262166:WVT262168 L327702:L327704 JH327702:JH327704 TD327702:TD327704 ACZ327702:ACZ327704 AMV327702:AMV327704 AWR327702:AWR327704 BGN327702:BGN327704 BQJ327702:BQJ327704 CAF327702:CAF327704 CKB327702:CKB327704 CTX327702:CTX327704 DDT327702:DDT327704 DNP327702:DNP327704 DXL327702:DXL327704 EHH327702:EHH327704 ERD327702:ERD327704 FAZ327702:FAZ327704 FKV327702:FKV327704 FUR327702:FUR327704 GEN327702:GEN327704 GOJ327702:GOJ327704 GYF327702:GYF327704 HIB327702:HIB327704 HRX327702:HRX327704 IBT327702:IBT327704 ILP327702:ILP327704 IVL327702:IVL327704 JFH327702:JFH327704 JPD327702:JPD327704 JYZ327702:JYZ327704 KIV327702:KIV327704 KSR327702:KSR327704 LCN327702:LCN327704 LMJ327702:LMJ327704 LWF327702:LWF327704 MGB327702:MGB327704 MPX327702:MPX327704 MZT327702:MZT327704 NJP327702:NJP327704 NTL327702:NTL327704 ODH327702:ODH327704 OND327702:OND327704 OWZ327702:OWZ327704 PGV327702:PGV327704 PQR327702:PQR327704 QAN327702:QAN327704 QKJ327702:QKJ327704 QUF327702:QUF327704 REB327702:REB327704 RNX327702:RNX327704 RXT327702:RXT327704 SHP327702:SHP327704 SRL327702:SRL327704 TBH327702:TBH327704 TLD327702:TLD327704 TUZ327702:TUZ327704 UEV327702:UEV327704 UOR327702:UOR327704 UYN327702:UYN327704 VIJ327702:VIJ327704 VSF327702:VSF327704 WCB327702:WCB327704 WLX327702:WLX327704 WVT327702:WVT327704 L393238:L393240 JH393238:JH393240 TD393238:TD393240 ACZ393238:ACZ393240 AMV393238:AMV393240 AWR393238:AWR393240 BGN393238:BGN393240 BQJ393238:BQJ393240 CAF393238:CAF393240 CKB393238:CKB393240 CTX393238:CTX393240 DDT393238:DDT393240 DNP393238:DNP393240 DXL393238:DXL393240 EHH393238:EHH393240 ERD393238:ERD393240 FAZ393238:FAZ393240 FKV393238:FKV393240 FUR393238:FUR393240 GEN393238:GEN393240 GOJ393238:GOJ393240 GYF393238:GYF393240 HIB393238:HIB393240 HRX393238:HRX393240 IBT393238:IBT393240 ILP393238:ILP393240 IVL393238:IVL393240 JFH393238:JFH393240 JPD393238:JPD393240 JYZ393238:JYZ393240 KIV393238:KIV393240 KSR393238:KSR393240 LCN393238:LCN393240 LMJ393238:LMJ393240 LWF393238:LWF393240 MGB393238:MGB393240 MPX393238:MPX393240 MZT393238:MZT393240 NJP393238:NJP393240 NTL393238:NTL393240 ODH393238:ODH393240 OND393238:OND393240 OWZ393238:OWZ393240 PGV393238:PGV393240 PQR393238:PQR393240 QAN393238:QAN393240 QKJ393238:QKJ393240 QUF393238:QUF393240 REB393238:REB393240 RNX393238:RNX393240 RXT393238:RXT393240 SHP393238:SHP393240 SRL393238:SRL393240 TBH393238:TBH393240 TLD393238:TLD393240 TUZ393238:TUZ393240 UEV393238:UEV393240 UOR393238:UOR393240 UYN393238:UYN393240 VIJ393238:VIJ393240 VSF393238:VSF393240 WCB393238:WCB393240 WLX393238:WLX393240 WVT393238:WVT393240 L458774:L458776 JH458774:JH458776 TD458774:TD458776 ACZ458774:ACZ458776 AMV458774:AMV458776 AWR458774:AWR458776 BGN458774:BGN458776 BQJ458774:BQJ458776 CAF458774:CAF458776 CKB458774:CKB458776 CTX458774:CTX458776 DDT458774:DDT458776 DNP458774:DNP458776 DXL458774:DXL458776 EHH458774:EHH458776 ERD458774:ERD458776 FAZ458774:FAZ458776 FKV458774:FKV458776 FUR458774:FUR458776 GEN458774:GEN458776 GOJ458774:GOJ458776 GYF458774:GYF458776 HIB458774:HIB458776 HRX458774:HRX458776 IBT458774:IBT458776 ILP458774:ILP458776 IVL458774:IVL458776 JFH458774:JFH458776 JPD458774:JPD458776 JYZ458774:JYZ458776 KIV458774:KIV458776 KSR458774:KSR458776 LCN458774:LCN458776 LMJ458774:LMJ458776 LWF458774:LWF458776 MGB458774:MGB458776 MPX458774:MPX458776 MZT458774:MZT458776 NJP458774:NJP458776 NTL458774:NTL458776 ODH458774:ODH458776 OND458774:OND458776 OWZ458774:OWZ458776 PGV458774:PGV458776 PQR458774:PQR458776 QAN458774:QAN458776 QKJ458774:QKJ458776 QUF458774:QUF458776 REB458774:REB458776 RNX458774:RNX458776 RXT458774:RXT458776 SHP458774:SHP458776 SRL458774:SRL458776 TBH458774:TBH458776 TLD458774:TLD458776 TUZ458774:TUZ458776 UEV458774:UEV458776 UOR458774:UOR458776 UYN458774:UYN458776 VIJ458774:VIJ458776 VSF458774:VSF458776 WCB458774:WCB458776 WLX458774:WLX458776 WVT458774:WVT458776 L524310:L524312 JH524310:JH524312 TD524310:TD524312 ACZ524310:ACZ524312 AMV524310:AMV524312 AWR524310:AWR524312 BGN524310:BGN524312 BQJ524310:BQJ524312 CAF524310:CAF524312 CKB524310:CKB524312 CTX524310:CTX524312 DDT524310:DDT524312 DNP524310:DNP524312 DXL524310:DXL524312 EHH524310:EHH524312 ERD524310:ERD524312 FAZ524310:FAZ524312 FKV524310:FKV524312 FUR524310:FUR524312 GEN524310:GEN524312 GOJ524310:GOJ524312 GYF524310:GYF524312 HIB524310:HIB524312 HRX524310:HRX524312 IBT524310:IBT524312 ILP524310:ILP524312 IVL524310:IVL524312 JFH524310:JFH524312 JPD524310:JPD524312 JYZ524310:JYZ524312 KIV524310:KIV524312 KSR524310:KSR524312 LCN524310:LCN524312 LMJ524310:LMJ524312 LWF524310:LWF524312 MGB524310:MGB524312 MPX524310:MPX524312 MZT524310:MZT524312 NJP524310:NJP524312 NTL524310:NTL524312 ODH524310:ODH524312 OND524310:OND524312 OWZ524310:OWZ524312 PGV524310:PGV524312 PQR524310:PQR524312 QAN524310:QAN524312 QKJ524310:QKJ524312 QUF524310:QUF524312 REB524310:REB524312 RNX524310:RNX524312 RXT524310:RXT524312 SHP524310:SHP524312 SRL524310:SRL524312 TBH524310:TBH524312 TLD524310:TLD524312 TUZ524310:TUZ524312 UEV524310:UEV524312 UOR524310:UOR524312 UYN524310:UYN524312 VIJ524310:VIJ524312 VSF524310:VSF524312 WCB524310:WCB524312 WLX524310:WLX524312 WVT524310:WVT524312 L589846:L589848 JH589846:JH589848 TD589846:TD589848 ACZ589846:ACZ589848 AMV589846:AMV589848 AWR589846:AWR589848 BGN589846:BGN589848 BQJ589846:BQJ589848 CAF589846:CAF589848 CKB589846:CKB589848 CTX589846:CTX589848 DDT589846:DDT589848 DNP589846:DNP589848 DXL589846:DXL589848 EHH589846:EHH589848 ERD589846:ERD589848 FAZ589846:FAZ589848 FKV589846:FKV589848 FUR589846:FUR589848 GEN589846:GEN589848 GOJ589846:GOJ589848 GYF589846:GYF589848 HIB589846:HIB589848 HRX589846:HRX589848 IBT589846:IBT589848 ILP589846:ILP589848 IVL589846:IVL589848 JFH589846:JFH589848 JPD589846:JPD589848 JYZ589846:JYZ589848 KIV589846:KIV589848 KSR589846:KSR589848 LCN589846:LCN589848 LMJ589846:LMJ589848 LWF589846:LWF589848 MGB589846:MGB589848 MPX589846:MPX589848 MZT589846:MZT589848 NJP589846:NJP589848 NTL589846:NTL589848 ODH589846:ODH589848 OND589846:OND589848 OWZ589846:OWZ589848 PGV589846:PGV589848 PQR589846:PQR589848 QAN589846:QAN589848 QKJ589846:QKJ589848 QUF589846:QUF589848 REB589846:REB589848 RNX589846:RNX589848 RXT589846:RXT589848 SHP589846:SHP589848 SRL589846:SRL589848 TBH589846:TBH589848 TLD589846:TLD589848 TUZ589846:TUZ589848 UEV589846:UEV589848 UOR589846:UOR589848 UYN589846:UYN589848 VIJ589846:VIJ589848 VSF589846:VSF589848 WCB589846:WCB589848 WLX589846:WLX589848 WVT589846:WVT589848 L655382:L655384 JH655382:JH655384 TD655382:TD655384 ACZ655382:ACZ655384 AMV655382:AMV655384 AWR655382:AWR655384 BGN655382:BGN655384 BQJ655382:BQJ655384 CAF655382:CAF655384 CKB655382:CKB655384 CTX655382:CTX655384 DDT655382:DDT655384 DNP655382:DNP655384 DXL655382:DXL655384 EHH655382:EHH655384 ERD655382:ERD655384 FAZ655382:FAZ655384 FKV655382:FKV655384 FUR655382:FUR655384 GEN655382:GEN655384 GOJ655382:GOJ655384 GYF655382:GYF655384 HIB655382:HIB655384 HRX655382:HRX655384 IBT655382:IBT655384 ILP655382:ILP655384 IVL655382:IVL655384 JFH655382:JFH655384 JPD655382:JPD655384 JYZ655382:JYZ655384 KIV655382:KIV655384 KSR655382:KSR655384 LCN655382:LCN655384 LMJ655382:LMJ655384 LWF655382:LWF655384 MGB655382:MGB655384 MPX655382:MPX655384 MZT655382:MZT655384 NJP655382:NJP655384 NTL655382:NTL655384 ODH655382:ODH655384 OND655382:OND655384 OWZ655382:OWZ655384 PGV655382:PGV655384 PQR655382:PQR655384 QAN655382:QAN655384 QKJ655382:QKJ655384 QUF655382:QUF655384 REB655382:REB655384 RNX655382:RNX655384 RXT655382:RXT655384 SHP655382:SHP655384 SRL655382:SRL655384 TBH655382:TBH655384 TLD655382:TLD655384 TUZ655382:TUZ655384 UEV655382:UEV655384 UOR655382:UOR655384 UYN655382:UYN655384 VIJ655382:VIJ655384 VSF655382:VSF655384 WCB655382:WCB655384 WLX655382:WLX655384 WVT655382:WVT655384 L720918:L720920 JH720918:JH720920 TD720918:TD720920 ACZ720918:ACZ720920 AMV720918:AMV720920 AWR720918:AWR720920 BGN720918:BGN720920 BQJ720918:BQJ720920 CAF720918:CAF720920 CKB720918:CKB720920 CTX720918:CTX720920 DDT720918:DDT720920 DNP720918:DNP720920 DXL720918:DXL720920 EHH720918:EHH720920 ERD720918:ERD720920 FAZ720918:FAZ720920 FKV720918:FKV720920 FUR720918:FUR720920 GEN720918:GEN720920 GOJ720918:GOJ720920 GYF720918:GYF720920 HIB720918:HIB720920 HRX720918:HRX720920 IBT720918:IBT720920 ILP720918:ILP720920 IVL720918:IVL720920 JFH720918:JFH720920 JPD720918:JPD720920 JYZ720918:JYZ720920 KIV720918:KIV720920 KSR720918:KSR720920 LCN720918:LCN720920 LMJ720918:LMJ720920 LWF720918:LWF720920 MGB720918:MGB720920 MPX720918:MPX720920 MZT720918:MZT720920 NJP720918:NJP720920 NTL720918:NTL720920 ODH720918:ODH720920 OND720918:OND720920 OWZ720918:OWZ720920 PGV720918:PGV720920 PQR720918:PQR720920 QAN720918:QAN720920 QKJ720918:QKJ720920 QUF720918:QUF720920 REB720918:REB720920 RNX720918:RNX720920 RXT720918:RXT720920 SHP720918:SHP720920 SRL720918:SRL720920 TBH720918:TBH720920 TLD720918:TLD720920 TUZ720918:TUZ720920 UEV720918:UEV720920 UOR720918:UOR720920 UYN720918:UYN720920 VIJ720918:VIJ720920 VSF720918:VSF720920 WCB720918:WCB720920 WLX720918:WLX720920 WVT720918:WVT720920 L786454:L786456 JH786454:JH786456 TD786454:TD786456 ACZ786454:ACZ786456 AMV786454:AMV786456 AWR786454:AWR786456 BGN786454:BGN786456 BQJ786454:BQJ786456 CAF786454:CAF786456 CKB786454:CKB786456 CTX786454:CTX786456 DDT786454:DDT786456 DNP786454:DNP786456 DXL786454:DXL786456 EHH786454:EHH786456 ERD786454:ERD786456 FAZ786454:FAZ786456 FKV786454:FKV786456 FUR786454:FUR786456 GEN786454:GEN786456 GOJ786454:GOJ786456 GYF786454:GYF786456 HIB786454:HIB786456 HRX786454:HRX786456 IBT786454:IBT786456 ILP786454:ILP786456 IVL786454:IVL786456 JFH786454:JFH786456 JPD786454:JPD786456 JYZ786454:JYZ786456 KIV786454:KIV786456 KSR786454:KSR786456 LCN786454:LCN786456 LMJ786454:LMJ786456 LWF786454:LWF786456 MGB786454:MGB786456 MPX786454:MPX786456 MZT786454:MZT786456 NJP786454:NJP786456 NTL786454:NTL786456 ODH786454:ODH786456 OND786454:OND786456 OWZ786454:OWZ786456 PGV786454:PGV786456 PQR786454:PQR786456 QAN786454:QAN786456 QKJ786454:QKJ786456 QUF786454:QUF786456 REB786454:REB786456 RNX786454:RNX786456 RXT786454:RXT786456 SHP786454:SHP786456 SRL786454:SRL786456 TBH786454:TBH786456 TLD786454:TLD786456 TUZ786454:TUZ786456 UEV786454:UEV786456 UOR786454:UOR786456 UYN786454:UYN786456 VIJ786454:VIJ786456 VSF786454:VSF786456 WCB786454:WCB786456 WLX786454:WLX786456 WVT786454:WVT786456 L851990:L851992 JH851990:JH851992 TD851990:TD851992 ACZ851990:ACZ851992 AMV851990:AMV851992 AWR851990:AWR851992 BGN851990:BGN851992 BQJ851990:BQJ851992 CAF851990:CAF851992 CKB851990:CKB851992 CTX851990:CTX851992 DDT851990:DDT851992 DNP851990:DNP851992 DXL851990:DXL851992 EHH851990:EHH851992 ERD851990:ERD851992 FAZ851990:FAZ851992 FKV851990:FKV851992 FUR851990:FUR851992 GEN851990:GEN851992 GOJ851990:GOJ851992 GYF851990:GYF851992 HIB851990:HIB851992 HRX851990:HRX851992 IBT851990:IBT851992 ILP851990:ILP851992 IVL851990:IVL851992 JFH851990:JFH851992 JPD851990:JPD851992 JYZ851990:JYZ851992 KIV851990:KIV851992 KSR851990:KSR851992 LCN851990:LCN851992 LMJ851990:LMJ851992 LWF851990:LWF851992 MGB851990:MGB851992 MPX851990:MPX851992 MZT851990:MZT851992 NJP851990:NJP851992 NTL851990:NTL851992 ODH851990:ODH851992 OND851990:OND851992 OWZ851990:OWZ851992 PGV851990:PGV851992 PQR851990:PQR851992 QAN851990:QAN851992 QKJ851990:QKJ851992 QUF851990:QUF851992 REB851990:REB851992 RNX851990:RNX851992 RXT851990:RXT851992 SHP851990:SHP851992 SRL851990:SRL851992 TBH851990:TBH851992 TLD851990:TLD851992 TUZ851990:TUZ851992 UEV851990:UEV851992 UOR851990:UOR851992 UYN851990:UYN851992 VIJ851990:VIJ851992 VSF851990:VSF851992 WCB851990:WCB851992 WLX851990:WLX851992 WVT851990:WVT851992 L917526:L917528 JH917526:JH917528 TD917526:TD917528 ACZ917526:ACZ917528 AMV917526:AMV917528 AWR917526:AWR917528 BGN917526:BGN917528 BQJ917526:BQJ917528 CAF917526:CAF917528 CKB917526:CKB917528 CTX917526:CTX917528 DDT917526:DDT917528 DNP917526:DNP917528 DXL917526:DXL917528 EHH917526:EHH917528 ERD917526:ERD917528 FAZ917526:FAZ917528 FKV917526:FKV917528 FUR917526:FUR917528 GEN917526:GEN917528 GOJ917526:GOJ917528 GYF917526:GYF917528 HIB917526:HIB917528 HRX917526:HRX917528 IBT917526:IBT917528 ILP917526:ILP917528 IVL917526:IVL917528 JFH917526:JFH917528 JPD917526:JPD917528 JYZ917526:JYZ917528 KIV917526:KIV917528 KSR917526:KSR917528 LCN917526:LCN917528 LMJ917526:LMJ917528 LWF917526:LWF917528 MGB917526:MGB917528 MPX917526:MPX917528 MZT917526:MZT917528 NJP917526:NJP917528 NTL917526:NTL917528 ODH917526:ODH917528 OND917526:OND917528 OWZ917526:OWZ917528 PGV917526:PGV917528 PQR917526:PQR917528 QAN917526:QAN917528 QKJ917526:QKJ917528 QUF917526:QUF917528 REB917526:REB917528 RNX917526:RNX917528 RXT917526:RXT917528 SHP917526:SHP917528 SRL917526:SRL917528 TBH917526:TBH917528 TLD917526:TLD917528 TUZ917526:TUZ917528 UEV917526:UEV917528 UOR917526:UOR917528 UYN917526:UYN917528 VIJ917526:VIJ917528 VSF917526:VSF917528 WCB917526:WCB917528 WLX917526:WLX917528 WVT917526:WVT917528 L983062:L983064 JH983062:JH983064 TD983062:TD983064 ACZ983062:ACZ983064 AMV983062:AMV983064 AWR983062:AWR983064 BGN983062:BGN983064 BQJ983062:BQJ983064 CAF983062:CAF983064 CKB983062:CKB983064 CTX983062:CTX983064 DDT983062:DDT983064 DNP983062:DNP983064 DXL983062:DXL983064 EHH983062:EHH983064 ERD983062:ERD983064 FAZ983062:FAZ983064 FKV983062:FKV983064 FUR983062:FUR983064 GEN983062:GEN983064 GOJ983062:GOJ983064 GYF983062:GYF983064 HIB983062:HIB983064 HRX983062:HRX983064 IBT983062:IBT983064 ILP983062:ILP983064 IVL983062:IVL983064 JFH983062:JFH983064 JPD983062:JPD983064 JYZ983062:JYZ983064 KIV983062:KIV983064 KSR983062:KSR983064 LCN983062:LCN983064 LMJ983062:LMJ983064 LWF983062:LWF983064 MGB983062:MGB983064 MPX983062:MPX983064 MZT983062:MZT983064 NJP983062:NJP983064 NTL983062:NTL983064 ODH983062:ODH983064 OND983062:OND983064 OWZ983062:OWZ983064 PGV983062:PGV983064 PQR983062:PQR983064 QAN983062:QAN983064 QKJ983062:QKJ983064 QUF983062:QUF983064 REB983062:REB983064 RNX983062:RNX983064 RXT983062:RXT983064 SHP983062:SHP983064 SRL983062:SRL983064 TBH983062:TBH983064 TLD983062:TLD983064 TUZ983062:TUZ983064 UEV983062:UEV983064 UOR983062:UOR983064 UYN983062:UYN983064 VIJ983062:VIJ983064 VSF983062:VSF983064 WCB983062:WCB983064 WLX983062:WLX983064 WVT983062:WVT983064"/>
  </dataValidations>
  <pageMargins left="0.19685039370078741" right="0.19685039370078741" top="1.5748031496062993" bottom="0.59055118110236227" header="0.39370078740157483" footer="0.19685039370078741"/>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Lebenszykluskosten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Schulz, Charlotte</dc:creator>
  <cp:lastModifiedBy>Schmidt, Vanessa</cp:lastModifiedBy>
  <dcterms:created xsi:type="dcterms:W3CDTF">2019-03-28T12:30:49Z</dcterms:created>
  <dcterms:modified xsi:type="dcterms:W3CDTF">2019-04-24T07:05:36Z</dcterms:modified>
</cp:coreProperties>
</file>