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CS\Projekte\KG_ÖBU\17005200_UBA_Profilierung_umweltfreundliche_Beschaffung\8_Know-how\LCC\"/>
    </mc:Choice>
  </mc:AlternateContent>
  <bookViews>
    <workbookView xWindow="0" yWindow="0" windowWidth="15675" windowHeight="7440"/>
  </bookViews>
  <sheets>
    <sheet name="Lebenszykluskosten" sheetId="2" r:id="rId1"/>
  </sheets>
  <definedNames>
    <definedName name="_xlnm.Print_Area" localSheetId="0">Lebenszykluskosten!$A$1:$M$59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 l="1"/>
  <c r="F10" i="2"/>
  <c r="H10" i="2"/>
  <c r="H45" i="2" s="1"/>
  <c r="J10" i="2"/>
  <c r="L10" i="2"/>
  <c r="D12" i="2"/>
  <c r="F12" i="2"/>
  <c r="H12" i="2"/>
  <c r="H31" i="2" s="1"/>
  <c r="H32" i="2" s="1"/>
  <c r="H35" i="2" s="1"/>
  <c r="J12" i="2"/>
  <c r="L12" i="2"/>
  <c r="B14" i="2"/>
  <c r="B31" i="2" s="1"/>
  <c r="B32" i="2" s="1"/>
  <c r="B35" i="2" s="1"/>
  <c r="D14" i="2"/>
  <c r="F14" i="2"/>
  <c r="H14" i="2"/>
  <c r="J14" i="2"/>
  <c r="J31" i="2" s="1"/>
  <c r="J32" i="2" s="1"/>
  <c r="J35" i="2" s="1"/>
  <c r="L14" i="2"/>
  <c r="D15" i="2"/>
  <c r="F15" i="2"/>
  <c r="H15" i="2"/>
  <c r="J15" i="2"/>
  <c r="L15" i="2"/>
  <c r="D16" i="2"/>
  <c r="D42" i="2" s="1"/>
  <c r="F16" i="2"/>
  <c r="F42" i="2" s="1"/>
  <c r="H16" i="2"/>
  <c r="J16" i="2"/>
  <c r="L16" i="2"/>
  <c r="B22" i="2"/>
  <c r="B23" i="2" s="1"/>
  <c r="D22" i="2"/>
  <c r="F22" i="2"/>
  <c r="F23" i="2" s="1"/>
  <c r="H22" i="2"/>
  <c r="H23" i="2" s="1"/>
  <c r="J22" i="2"/>
  <c r="J23" i="2" s="1"/>
  <c r="L22" i="2"/>
  <c r="L23" i="2" s="1"/>
  <c r="D25" i="2"/>
  <c r="F25" i="2"/>
  <c r="F27" i="2" s="1"/>
  <c r="H25" i="2"/>
  <c r="H27" i="2" s="1"/>
  <c r="J25" i="2"/>
  <c r="J27" i="2" s="1"/>
  <c r="J28" i="2" s="1"/>
  <c r="L25" i="2"/>
  <c r="L27" i="2" s="1"/>
  <c r="B27" i="2"/>
  <c r="B28" i="2" s="1"/>
  <c r="D27" i="2"/>
  <c r="D34" i="2" s="1"/>
  <c r="D30" i="2"/>
  <c r="F30" i="2"/>
  <c r="H30" i="2"/>
  <c r="J30" i="2"/>
  <c r="L30" i="2"/>
  <c r="B39" i="2"/>
  <c r="D39" i="2"/>
  <c r="F39" i="2"/>
  <c r="H39" i="2"/>
  <c r="H44" i="2" s="1"/>
  <c r="J39" i="2"/>
  <c r="J44" i="2" s="1"/>
  <c r="L39" i="2"/>
  <c r="B41" i="2"/>
  <c r="D41" i="2"/>
  <c r="F41" i="2"/>
  <c r="H41" i="2"/>
  <c r="J41" i="2"/>
  <c r="L41" i="2"/>
  <c r="B42" i="2"/>
  <c r="L42" i="2"/>
  <c r="B43" i="2"/>
  <c r="B45" i="2" s="1"/>
  <c r="D43" i="2"/>
  <c r="F43" i="2"/>
  <c r="H43" i="2"/>
  <c r="J43" i="2"/>
  <c r="L43" i="2"/>
  <c r="L44" i="2" s="1"/>
  <c r="H42" i="2" l="1"/>
  <c r="F44" i="2"/>
  <c r="D45" i="2"/>
  <c r="L34" i="2"/>
  <c r="L31" i="2"/>
  <c r="L32" i="2" s="1"/>
  <c r="L35" i="2" s="1"/>
  <c r="B44" i="2"/>
  <c r="J42" i="2"/>
  <c r="B34" i="2"/>
  <c r="B36" i="2" s="1"/>
  <c r="B37" i="2" s="1"/>
  <c r="F31" i="2"/>
  <c r="F32" i="2" s="1"/>
  <c r="F35" i="2" s="1"/>
  <c r="L45" i="2"/>
  <c r="F45" i="2"/>
  <c r="J34" i="2"/>
  <c r="J36" i="2" s="1"/>
  <c r="J37" i="2" s="1"/>
  <c r="D23" i="2"/>
  <c r="D31" i="2"/>
  <c r="D32" i="2" s="1"/>
  <c r="D35" i="2" s="1"/>
  <c r="D36" i="2" s="1"/>
  <c r="D37" i="2" s="1"/>
  <c r="J45" i="2"/>
  <c r="D44" i="2"/>
  <c r="F34" i="2"/>
  <c r="F28" i="2"/>
  <c r="H34" i="2"/>
  <c r="H36" i="2" s="1"/>
  <c r="H37" i="2" s="1"/>
  <c r="H28" i="2"/>
  <c r="L28" i="2"/>
  <c r="D28" i="2"/>
  <c r="J38" i="2" l="1"/>
  <c r="J40" i="2"/>
  <c r="B38" i="2"/>
  <c r="B40" i="2"/>
  <c r="L36" i="2"/>
  <c r="L37" i="2" s="1"/>
  <c r="F36" i="2"/>
  <c r="F37" i="2" s="1"/>
  <c r="D38" i="2"/>
  <c r="D40" i="2"/>
  <c r="F38" i="2"/>
  <c r="F40" i="2"/>
  <c r="H38" i="2"/>
  <c r="H40" i="2"/>
  <c r="L40" i="2" l="1"/>
  <c r="L38" i="2"/>
</calcChain>
</file>

<file path=xl/sharedStrings.xml><?xml version="1.0" encoding="utf-8"?>
<sst xmlns="http://schemas.openxmlformats.org/spreadsheetml/2006/main" count="209" uniqueCount="62">
  <si>
    <t>© Berliner Energieagentur GmbH</t>
  </si>
  <si>
    <t>4. Lebenszykluskosten (LCC - Life Cycle Cost) = Investitionskosten + (Barwertfaktor * jährliche Unterhaltkosten) über die Lebensdauer des Gerätes.</t>
  </si>
  <si>
    <t xml:space="preserve">Hinweis: </t>
  </si>
  <si>
    <t>€</t>
  </si>
  <si>
    <t>Gesamtkosten für alle Geräte [Euro]</t>
  </si>
  <si>
    <t>€/kg</t>
  </si>
  <si>
    <t>Gesamtkosten pro kg Standard Ladevolumen [Euro/kg]</t>
  </si>
  <si>
    <t>Gesamtkosten pro Gerät [Euro]</t>
  </si>
  <si>
    <t>Jahre</t>
  </si>
  <si>
    <t>Lebenszykluskosten über eine Wirtschaftszeit von</t>
  </si>
  <si>
    <t>Gesamtunterhaltkosten pro kg Standard Ladevolumen [Euro/kg]</t>
  </si>
  <si>
    <t>€/Jahr</t>
  </si>
  <si>
    <t>Gesamtunterhaltkosten für alle Geräte pro Jahr [Euro/Jahr]</t>
  </si>
  <si>
    <t>€/Gerät/Jahr</t>
  </si>
  <si>
    <t>Gesamtunterhaltkosten pro Gerät pro Jahr [Euro/Gerät/Jahr]</t>
  </si>
  <si>
    <t>Gesamtunterhaltkosten pro Jahr</t>
  </si>
  <si>
    <t>Gesamte Energiekosten pro Gerät pro Jahr [Euro/Jahr]</t>
  </si>
  <si>
    <t>kWh/Jahr</t>
  </si>
  <si>
    <t>Energiebedarf pro Jahr pro Gerät (ohne Standby) [KWh/Jahr]</t>
  </si>
  <si>
    <t>€/kWh</t>
  </si>
  <si>
    <t>Strompreis [Euro/kWh]</t>
  </si>
  <si>
    <t xml:space="preserve">Energiekosten der Geräte pro Jahr </t>
  </si>
  <si>
    <t>Gesamte Wartungskosten der Geräte pro Jahr</t>
  </si>
  <si>
    <t>Jährliche Wartungs- und Standardservicekosten pro Gerät [Euro/Gerät/Jahr]</t>
  </si>
  <si>
    <t>Std./Gerät/Jahr</t>
  </si>
  <si>
    <t>Arbeitsbelastung für Wartung &amp; Service pro Gerät pro Jahr [Stunden/Gerät/Jahr]</t>
  </si>
  <si>
    <t>Stundenlohn für Wartung &amp; Service [Euro/Stunde]</t>
  </si>
  <si>
    <t>Wartungskosten für Geräte pro Jahr</t>
  </si>
  <si>
    <t>Gesamtkosten aller Geräte [Euro]</t>
  </si>
  <si>
    <t>€/Gerät</t>
  </si>
  <si>
    <t>Gesamte Beschaffungskosten pro Gerät [Euro/Gerät]</t>
  </si>
  <si>
    <t>Erkennbare Gebühr gemäß WEEE Richtlinie [Euro/Gerät]</t>
  </si>
  <si>
    <t>Lieferkosten [Euro/Gerät]</t>
  </si>
  <si>
    <t>Einbaupreis pro Gerät inklusive Zubehör [Euro/Gerät]</t>
  </si>
  <si>
    <t>Beschaffungspreis pro Gerät [Euro/Gerät]</t>
  </si>
  <si>
    <t>Beschaffungspreis (gemäß Angebot)</t>
  </si>
  <si>
    <t>%</t>
  </si>
  <si>
    <t>Diskontsatz für Lebenszykluskosten Bewertung [%]</t>
  </si>
  <si>
    <t>Lebensdauer des Gerätes, für Lebenszykluskosten-Analyse [Jahr]</t>
  </si>
  <si>
    <t>kWh/Prg.</t>
  </si>
  <si>
    <t>Energiebedarf pro Standardprogramm ("Baumwolle trocken") [kWh/Programm]</t>
  </si>
  <si>
    <t>kWh/kg</t>
  </si>
  <si>
    <t>Energiebedarf pro kg Standard-Ladevolumen (nach Standardtestergebnissen für "Baumwolle trocken"-Programm) [kWh/kg]</t>
  </si>
  <si>
    <t>Geräte/Jahr</t>
  </si>
  <si>
    <t>Anzahl der Trockenprogramme pro Jahr [Anzahl/Jahr]</t>
  </si>
  <si>
    <t>kg</t>
  </si>
  <si>
    <t>Standard Ladevolumen (Baumwolle) [kg]</t>
  </si>
  <si>
    <t>Geräte</t>
  </si>
  <si>
    <t>Anzahl zu beschaffender Geräte [Geräte]</t>
  </si>
  <si>
    <t>Technische Details und Daten</t>
  </si>
  <si>
    <t>Typ/Model des Kondensationstrockners</t>
  </si>
  <si>
    <t>Hersteller</t>
  </si>
  <si>
    <t>Angebot6</t>
  </si>
  <si>
    <t>Angebot5</t>
  </si>
  <si>
    <t>Angebot4</t>
  </si>
  <si>
    <t>Angebot3</t>
  </si>
  <si>
    <t>Angebot2</t>
  </si>
  <si>
    <t>Angebot1</t>
  </si>
  <si>
    <t>Berechnungshilfe Lebenszykluskosten - Kondensationstrockner -</t>
  </si>
  <si>
    <r>
      <t xml:space="preserve">2. Diese Berechnungshilfe ist für die Kalkulation der Wirtschaftlichkeit von </t>
    </r>
    <r>
      <rPr>
        <b/>
        <sz val="10"/>
        <rFont val="Arial"/>
        <family val="2"/>
      </rPr>
      <t>Kondensationstrocknern</t>
    </r>
    <r>
      <rPr>
        <sz val="10"/>
        <rFont val="Arial"/>
        <family val="2"/>
      </rPr>
      <t xml:space="preserve"> anzuwenden.</t>
    </r>
  </si>
  <si>
    <t xml:space="preserve">1. Die technischen Daten und Leistungsangaben für bestimmte Geräte können nur in den gelben Zellen eingetragen werden und sollten auf einer geeigneten technischen Dokumentation beruhen. </t>
  </si>
  <si>
    <t>3. Angaben wie der Energiepreis und die erwartete Lebensdauer können geändert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</si>
</sst>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4" x14ac:knownFonts="1">
    <font>
      <sz val="10"/>
      <color theme="1"/>
      <name val="arial"/>
      <family val="2"/>
    </font>
    <font>
      <sz val="10"/>
      <name val="Arial"/>
      <family val="2"/>
    </font>
    <font>
      <b/>
      <sz val="16"/>
      <name val="Arial"/>
      <family val="2"/>
    </font>
    <font>
      <b/>
      <sz val="10"/>
      <name val="Arial"/>
      <family val="2"/>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s>
  <borders count="24">
    <border>
      <left/>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1" fillId="0" borderId="0"/>
  </cellStyleXfs>
  <cellXfs count="74">
    <xf numFmtId="0" fontId="0" fillId="0" borderId="0" xfId="0"/>
    <xf numFmtId="0" fontId="2" fillId="2" borderId="0" xfId="1" applyFont="1" applyFill="1" applyProtection="1">
      <protection hidden="1"/>
    </xf>
    <xf numFmtId="0" fontId="1" fillId="0" borderId="0" xfId="1" applyFont="1" applyProtection="1">
      <protection hidden="1"/>
    </xf>
    <xf numFmtId="0" fontId="1" fillId="2" borderId="0" xfId="1" applyFont="1" applyFill="1" applyProtection="1">
      <protection hidden="1"/>
    </xf>
    <xf numFmtId="0" fontId="3" fillId="2" borderId="19" xfId="1" applyFont="1" applyFill="1" applyBorder="1" applyAlignment="1" applyProtection="1">
      <alignment horizontal="center"/>
      <protection hidden="1"/>
    </xf>
    <xf numFmtId="0" fontId="3" fillId="4" borderId="12" xfId="1" applyFont="1" applyFill="1" applyBorder="1" applyAlignment="1" applyProtection="1">
      <alignment horizontal="center"/>
      <protection hidden="1"/>
    </xf>
    <xf numFmtId="0" fontId="3" fillId="4" borderId="13" xfId="1" applyFont="1" applyFill="1" applyBorder="1" applyAlignment="1" applyProtection="1">
      <alignment horizontal="center"/>
      <protection hidden="1"/>
    </xf>
    <xf numFmtId="0" fontId="3" fillId="4" borderId="11" xfId="1" applyFont="1" applyFill="1" applyBorder="1" applyAlignment="1" applyProtection="1">
      <alignment horizontal="center"/>
      <protection hidden="1"/>
    </xf>
    <xf numFmtId="0" fontId="3" fillId="2" borderId="18" xfId="1" applyFont="1" applyFill="1" applyBorder="1" applyAlignment="1" applyProtection="1">
      <alignment horizontal="right"/>
      <protection hidden="1"/>
    </xf>
    <xf numFmtId="0" fontId="3" fillId="3" borderId="5" xfId="1" applyFont="1" applyFill="1" applyBorder="1" applyAlignment="1" applyProtection="1">
      <alignment horizontal="center"/>
      <protection locked="0"/>
    </xf>
    <xf numFmtId="0" fontId="1" fillId="3" borderId="22" xfId="1" applyFont="1" applyFill="1" applyBorder="1" applyAlignment="1" applyProtection="1">
      <alignment horizontal="center"/>
      <protection locked="0"/>
    </xf>
    <xf numFmtId="0" fontId="1" fillId="3" borderId="4" xfId="1" applyFont="1" applyFill="1" applyBorder="1" applyAlignment="1" applyProtection="1">
      <alignment horizontal="center"/>
      <protection locked="0"/>
    </xf>
    <xf numFmtId="0" fontId="3" fillId="2" borderId="3" xfId="1" applyFont="1" applyFill="1" applyBorder="1" applyAlignment="1" applyProtection="1">
      <alignment horizontal="right"/>
      <protection hidden="1"/>
    </xf>
    <xf numFmtId="0" fontId="3" fillId="3" borderId="14" xfId="1" applyFont="1" applyFill="1" applyBorder="1" applyAlignment="1" applyProtection="1">
      <alignment horizontal="center"/>
      <protection locked="0"/>
    </xf>
    <xf numFmtId="0" fontId="3" fillId="3" borderId="23" xfId="1" applyFont="1" applyFill="1" applyBorder="1" applyAlignment="1" applyProtection="1">
      <alignment horizontal="center"/>
      <protection locked="0"/>
    </xf>
    <xf numFmtId="0" fontId="3" fillId="3" borderId="1" xfId="1" applyFont="1" applyFill="1" applyBorder="1" applyAlignment="1" applyProtection="1">
      <alignment horizontal="center"/>
      <protection locked="0"/>
    </xf>
    <xf numFmtId="0" fontId="3" fillId="4" borderId="19" xfId="1" applyFont="1" applyFill="1" applyBorder="1" applyAlignment="1" applyProtection="1">
      <alignment horizontal="right"/>
      <protection hidden="1"/>
    </xf>
    <xf numFmtId="165" fontId="1" fillId="0" borderId="12" xfId="1" applyNumberFormat="1" applyFont="1" applyFill="1" applyBorder="1" applyAlignment="1" applyProtection="1">
      <protection hidden="1"/>
    </xf>
    <xf numFmtId="165" fontId="1" fillId="0" borderId="11" xfId="1" applyNumberFormat="1" applyFont="1" applyFill="1" applyBorder="1" applyAlignment="1" applyProtection="1">
      <alignment horizontal="center"/>
      <protection hidden="1"/>
    </xf>
    <xf numFmtId="0" fontId="1" fillId="2" borderId="7" xfId="1" applyFont="1" applyFill="1" applyBorder="1" applyAlignment="1" applyProtection="1">
      <alignment horizontal="right"/>
      <protection hidden="1"/>
    </xf>
    <xf numFmtId="3" fontId="1" fillId="3" borderId="5" xfId="1" applyNumberFormat="1" applyFont="1" applyFill="1" applyBorder="1" applyAlignment="1" applyProtection="1">
      <protection locked="0"/>
    </xf>
    <xf numFmtId="3" fontId="1" fillId="0" borderId="22" xfId="1" applyNumberFormat="1" applyFont="1" applyFill="1" applyBorder="1" applyAlignment="1" applyProtection="1">
      <alignment horizontal="left"/>
      <protection hidden="1"/>
    </xf>
    <xf numFmtId="3" fontId="1" fillId="0" borderId="5" xfId="1" applyNumberFormat="1" applyFont="1" applyFill="1" applyBorder="1" applyAlignment="1" applyProtection="1">
      <alignment horizontal="right"/>
      <protection hidden="1"/>
    </xf>
    <xf numFmtId="3" fontId="1" fillId="0" borderId="4" xfId="1" applyNumberFormat="1" applyFont="1" applyFill="1" applyBorder="1" applyAlignment="1" applyProtection="1">
      <alignment horizontal="left"/>
      <protection hidden="1"/>
    </xf>
    <xf numFmtId="166" fontId="1" fillId="3" borderId="5" xfId="1" applyNumberFormat="1" applyFont="1" applyFill="1" applyBorder="1" applyAlignment="1" applyProtection="1">
      <protection locked="0"/>
    </xf>
    <xf numFmtId="0" fontId="1" fillId="2" borderId="6" xfId="1" applyFont="1" applyFill="1" applyBorder="1" applyAlignment="1" applyProtection="1">
      <alignment horizontal="right"/>
      <protection hidden="1"/>
    </xf>
    <xf numFmtId="0" fontId="1" fillId="2" borderId="7" xfId="1" applyFont="1" applyFill="1" applyBorder="1" applyAlignment="1" applyProtection="1">
      <alignment horizontal="right" vertical="center" wrapText="1"/>
      <protection hidden="1"/>
    </xf>
    <xf numFmtId="4" fontId="1" fillId="3" borderId="5" xfId="1" applyNumberFormat="1" applyFont="1" applyFill="1" applyBorder="1" applyAlignment="1" applyProtection="1">
      <alignment vertical="center"/>
      <protection locked="0"/>
    </xf>
    <xf numFmtId="3" fontId="1" fillId="0" borderId="22" xfId="1" applyNumberFormat="1" applyFont="1" applyFill="1" applyBorder="1" applyAlignment="1" applyProtection="1">
      <alignment horizontal="left" vertical="center"/>
      <protection hidden="1"/>
    </xf>
    <xf numFmtId="3" fontId="1" fillId="0" borderId="4" xfId="1" applyNumberFormat="1" applyFont="1" applyFill="1" applyBorder="1" applyAlignment="1" applyProtection="1">
      <alignment horizontal="left" vertical="center"/>
      <protection hidden="1"/>
    </xf>
    <xf numFmtId="0" fontId="1" fillId="0" borderId="0" xfId="1" applyFont="1" applyAlignment="1" applyProtection="1">
      <alignment vertical="center"/>
      <protection hidden="1"/>
    </xf>
    <xf numFmtId="4" fontId="1" fillId="0" borderId="5" xfId="1" applyNumberFormat="1" applyFont="1" applyFill="1" applyBorder="1" applyAlignment="1" applyProtection="1">
      <alignment horizontal="right"/>
      <protection hidden="1"/>
    </xf>
    <xf numFmtId="3" fontId="1" fillId="0" borderId="14" xfId="1" applyNumberFormat="1" applyFont="1" applyFill="1" applyBorder="1" applyAlignment="1" applyProtection="1">
      <alignment horizontal="right"/>
      <protection hidden="1"/>
    </xf>
    <xf numFmtId="165" fontId="1" fillId="0" borderId="13" xfId="1" applyNumberFormat="1" applyFont="1" applyFill="1" applyBorder="1" applyAlignment="1" applyProtection="1">
      <protection hidden="1"/>
    </xf>
    <xf numFmtId="2" fontId="1" fillId="3" borderId="9" xfId="1" applyNumberFormat="1" applyFont="1" applyFill="1" applyBorder="1" applyAlignment="1" applyProtection="1">
      <protection locked="0"/>
    </xf>
    <xf numFmtId="0" fontId="1" fillId="2" borderId="18" xfId="1" applyFont="1" applyFill="1" applyBorder="1" applyAlignment="1" applyProtection="1">
      <alignment horizontal="right"/>
      <protection hidden="1"/>
    </xf>
    <xf numFmtId="0" fontId="3" fillId="2" borderId="18" xfId="1" applyFont="1" applyFill="1" applyBorder="1" applyAlignment="1" applyProtection="1">
      <alignment horizontal="right" wrapText="1"/>
      <protection hidden="1"/>
    </xf>
    <xf numFmtId="2" fontId="3" fillId="0" borderId="9" xfId="1" applyNumberFormat="1" applyFont="1" applyFill="1" applyBorder="1" applyAlignment="1" applyProtection="1">
      <alignment horizontal="right"/>
      <protection hidden="1"/>
    </xf>
    <xf numFmtId="3" fontId="3" fillId="0" borderId="4" xfId="1" applyNumberFormat="1" applyFont="1" applyFill="1" applyBorder="1" applyAlignment="1" applyProtection="1">
      <alignment horizontal="left"/>
      <protection hidden="1"/>
    </xf>
    <xf numFmtId="2" fontId="3" fillId="0" borderId="2" xfId="1" applyNumberFormat="1" applyFont="1" applyFill="1" applyBorder="1" applyAlignment="1" applyProtection="1">
      <alignment horizontal="right"/>
      <protection hidden="1"/>
    </xf>
    <xf numFmtId="0" fontId="1" fillId="2" borderId="7" xfId="1" applyFont="1" applyFill="1" applyBorder="1" applyAlignment="1" applyProtection="1">
      <alignment horizontal="right" wrapText="1"/>
      <protection hidden="1"/>
    </xf>
    <xf numFmtId="2" fontId="1" fillId="3" borderId="5"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hidden="1"/>
    </xf>
    <xf numFmtId="4" fontId="3" fillId="0" borderId="5" xfId="1" applyNumberFormat="1" applyFont="1" applyFill="1" applyBorder="1" applyAlignment="1" applyProtection="1">
      <alignment horizontal="right"/>
      <protection hidden="1"/>
    </xf>
    <xf numFmtId="3" fontId="3" fillId="0" borderId="1" xfId="1" applyNumberFormat="1" applyFont="1" applyFill="1" applyBorder="1" applyAlignment="1" applyProtection="1">
      <alignment horizontal="left"/>
      <protection hidden="1"/>
    </xf>
    <xf numFmtId="2" fontId="1" fillId="3" borderId="5" xfId="1" applyNumberFormat="1" applyFont="1" applyFill="1" applyBorder="1" applyAlignment="1" applyProtection="1">
      <protection locked="0"/>
    </xf>
    <xf numFmtId="0" fontId="3" fillId="2" borderId="21" xfId="1" applyFont="1" applyFill="1" applyBorder="1" applyAlignment="1" applyProtection="1">
      <alignment horizontal="right"/>
      <protection hidden="1"/>
    </xf>
    <xf numFmtId="3" fontId="3" fillId="0" borderId="20" xfId="1" applyNumberFormat="1" applyFont="1" applyFill="1" applyBorder="1" applyAlignment="1" applyProtection="1">
      <alignment horizontal="left"/>
      <protection hidden="1"/>
    </xf>
    <xf numFmtId="166" fontId="1" fillId="0" borderId="10" xfId="1" applyNumberFormat="1" applyFont="1" applyFill="1" applyBorder="1" applyAlignment="1" applyProtection="1">
      <protection hidden="1"/>
    </xf>
    <xf numFmtId="3" fontId="1" fillId="0" borderId="8" xfId="1" applyNumberFormat="1" applyFont="1" applyFill="1" applyBorder="1" applyAlignment="1" applyProtection="1">
      <alignment horizontal="center"/>
      <protection hidden="1"/>
    </xf>
    <xf numFmtId="0" fontId="1" fillId="2" borderId="17" xfId="1" applyFont="1" applyFill="1" applyBorder="1" applyAlignment="1" applyProtection="1">
      <alignment horizontal="right"/>
      <protection hidden="1"/>
    </xf>
    <xf numFmtId="4" fontId="1" fillId="0" borderId="16" xfId="1" applyNumberFormat="1" applyFont="1" applyFill="1" applyBorder="1" applyAlignment="1" applyProtection="1">
      <alignment horizontal="right"/>
      <protection hidden="1"/>
    </xf>
    <xf numFmtId="3" fontId="1" fillId="0" borderId="15" xfId="1" applyNumberFormat="1" applyFont="1" applyFill="1" applyBorder="1" applyAlignment="1" applyProtection="1">
      <alignment horizontal="left"/>
      <protection hidden="1"/>
    </xf>
    <xf numFmtId="0" fontId="1" fillId="2" borderId="3" xfId="1" applyFont="1" applyFill="1" applyBorder="1" applyAlignment="1" applyProtection="1">
      <alignment horizontal="right"/>
      <protection hidden="1"/>
    </xf>
    <xf numFmtId="164" fontId="1" fillId="0" borderId="14" xfId="1" applyNumberFormat="1" applyFont="1" applyFill="1" applyBorder="1" applyAlignment="1" applyProtection="1">
      <alignment horizontal="right"/>
      <protection hidden="1"/>
    </xf>
    <xf numFmtId="3" fontId="1" fillId="0" borderId="1" xfId="1" applyNumberFormat="1" applyFont="1" applyFill="1" applyBorder="1" applyAlignment="1" applyProtection="1">
      <alignment horizontal="left"/>
      <protection hidden="1"/>
    </xf>
    <xf numFmtId="0" fontId="3" fillId="2" borderId="7" xfId="1" applyFont="1" applyFill="1" applyBorder="1" applyAlignment="1" applyProtection="1">
      <alignment horizontal="right"/>
      <protection hidden="1"/>
    </xf>
    <xf numFmtId="165" fontId="1" fillId="0" borderId="12" xfId="1" applyNumberFormat="1" applyFont="1" applyFill="1" applyBorder="1" applyAlignment="1" applyProtection="1">
      <alignment horizontal="right"/>
      <protection hidden="1"/>
    </xf>
    <xf numFmtId="165" fontId="1" fillId="0" borderId="13" xfId="1" applyNumberFormat="1" applyFont="1" applyFill="1" applyBorder="1" applyAlignment="1" applyProtection="1">
      <alignment horizontal="right"/>
      <protection hidden="1"/>
    </xf>
    <xf numFmtId="165" fontId="1" fillId="0" borderId="10" xfId="1" applyNumberFormat="1" applyFont="1" applyFill="1" applyBorder="1" applyAlignment="1" applyProtection="1">
      <alignment horizontal="right"/>
      <protection hidden="1"/>
    </xf>
    <xf numFmtId="165" fontId="1" fillId="0" borderId="8" xfId="1" applyNumberFormat="1" applyFont="1" applyFill="1" applyBorder="1" applyAlignment="1" applyProtection="1">
      <alignment horizontal="center"/>
      <protection hidden="1"/>
    </xf>
    <xf numFmtId="165" fontId="1" fillId="0" borderId="9" xfId="1" applyNumberFormat="1" applyFont="1" applyFill="1" applyBorder="1" applyAlignment="1" applyProtection="1">
      <alignment horizontal="right"/>
      <protection hidden="1"/>
    </xf>
    <xf numFmtId="0" fontId="3" fillId="2" borderId="6" xfId="1" applyFont="1" applyFill="1" applyBorder="1" applyAlignment="1" applyProtection="1">
      <alignment horizontal="right"/>
      <protection hidden="1"/>
    </xf>
    <xf numFmtId="164" fontId="3" fillId="0" borderId="5" xfId="1" applyNumberFormat="1" applyFont="1" applyFill="1" applyBorder="1" applyAlignment="1" applyProtection="1">
      <alignment horizontal="right"/>
      <protection hidden="1"/>
    </xf>
    <xf numFmtId="0" fontId="3" fillId="4" borderId="3" xfId="1" applyFont="1" applyFill="1" applyBorder="1" applyAlignment="1" applyProtection="1">
      <alignment horizontal="right"/>
      <protection hidden="1"/>
    </xf>
    <xf numFmtId="4" fontId="3" fillId="0" borderId="2" xfId="1" applyNumberFormat="1" applyFont="1" applyFill="1" applyBorder="1" applyAlignment="1" applyProtection="1">
      <alignment horizontal="right"/>
      <protection hidden="1"/>
    </xf>
    <xf numFmtId="0" fontId="1" fillId="3" borderId="0" xfId="1" applyFont="1" applyFill="1" applyProtection="1">
      <protection hidden="1"/>
    </xf>
    <xf numFmtId="0" fontId="1" fillId="3" borderId="0" xfId="1" applyFont="1" applyFill="1" applyProtection="1">
      <protection hidden="1"/>
    </xf>
    <xf numFmtId="0" fontId="1" fillId="3" borderId="0" xfId="1" applyFont="1" applyFill="1" applyAlignment="1" applyProtection="1">
      <alignment wrapText="1"/>
      <protection hidden="1"/>
    </xf>
    <xf numFmtId="0" fontId="1" fillId="2" borderId="0" xfId="1" applyFont="1" applyFill="1" applyAlignment="1" applyProtection="1">
      <alignment horizontal="right"/>
      <protection hidden="1"/>
    </xf>
    <xf numFmtId="0" fontId="1" fillId="0" borderId="0" xfId="1" applyFont="1" applyAlignment="1" applyProtection="1">
      <alignment vertical="center" wrapText="1"/>
      <protection hidden="1"/>
    </xf>
    <xf numFmtId="2" fontId="1" fillId="0" borderId="0" xfId="1" applyNumberFormat="1" applyFont="1" applyProtection="1">
      <protection hidden="1"/>
    </xf>
    <xf numFmtId="0" fontId="1" fillId="0" borderId="0" xfId="1" applyFont="1" applyAlignment="1" applyProtection="1">
      <alignment horizontal="left"/>
      <protection hidden="1"/>
    </xf>
    <xf numFmtId="2" fontId="1" fillId="0" borderId="0" xfId="1" applyNumberFormat="1" applyFont="1" applyAlignment="1" applyProtection="1">
      <alignment horizontal="left"/>
      <protection hidden="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78273</xdr:colOff>
      <xdr:row>0</xdr:row>
      <xdr:rowOff>8275</xdr:rowOff>
    </xdr:from>
    <xdr:ext cx="1504950" cy="1200150"/>
    <xdr:pic>
      <xdr:nvPicPr>
        <xdr:cNvPr id="2" name="Bild 2" descr="BEA4c"/>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69664" y="8275"/>
          <a:ext cx="1504950" cy="120015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64"/>
  <sheetViews>
    <sheetView showGridLines="0" tabSelected="1" zoomScale="115" zoomScaleNormal="115" zoomScaleSheetLayoutView="100" workbookViewId="0">
      <selection activeCell="Q3" sqref="Q3"/>
    </sheetView>
  </sheetViews>
  <sheetFormatPr baseColWidth="10" defaultRowHeight="12.75" x14ac:dyDescent="0.2"/>
  <cols>
    <col min="1" max="1" width="65.7109375" style="3" bestFit="1" customWidth="1"/>
    <col min="2" max="2" width="10.28515625" style="2" customWidth="1"/>
    <col min="3" max="3" width="13.42578125" style="2" customWidth="1"/>
    <col min="4" max="4" width="10.28515625" style="2" customWidth="1"/>
    <col min="5" max="5" width="13.42578125" style="2" bestFit="1" customWidth="1"/>
    <col min="6" max="6" width="10.28515625" style="2" customWidth="1"/>
    <col min="7" max="7" width="13.42578125" style="2" bestFit="1" customWidth="1"/>
    <col min="8" max="8" width="10.28515625" style="2" customWidth="1"/>
    <col min="9" max="9" width="13.42578125" style="2" bestFit="1" customWidth="1"/>
    <col min="10" max="10" width="10.28515625" style="2" customWidth="1"/>
    <col min="11" max="11" width="13.42578125" style="2" bestFit="1" customWidth="1"/>
    <col min="12" max="12" width="10.28515625" style="2" customWidth="1"/>
    <col min="13" max="13" width="13.42578125" style="2" bestFit="1" customWidth="1"/>
    <col min="14" max="35" width="5.140625" style="2" customWidth="1"/>
    <col min="36" max="16384" width="11.42578125" style="2"/>
  </cols>
  <sheetData>
    <row r="3" spans="1:13" ht="52.5" customHeight="1" x14ac:dyDescent="0.3">
      <c r="A3" s="1" t="s">
        <v>58</v>
      </c>
    </row>
    <row r="5" spans="1:13" ht="13.5" thickBot="1" x14ac:dyDescent="0.25"/>
    <row r="6" spans="1:13" x14ac:dyDescent="0.2">
      <c r="A6" s="4"/>
      <c r="B6" s="5" t="s">
        <v>57</v>
      </c>
      <c r="C6" s="6"/>
      <c r="D6" s="5" t="s">
        <v>56</v>
      </c>
      <c r="E6" s="7"/>
      <c r="F6" s="5" t="s">
        <v>55</v>
      </c>
      <c r="G6" s="7"/>
      <c r="H6" s="5" t="s">
        <v>54</v>
      </c>
      <c r="I6" s="7"/>
      <c r="J6" s="5" t="s">
        <v>53</v>
      </c>
      <c r="K6" s="7"/>
      <c r="L6" s="5" t="s">
        <v>52</v>
      </c>
      <c r="M6" s="7"/>
    </row>
    <row r="7" spans="1:13" x14ac:dyDescent="0.2">
      <c r="A7" s="8" t="s">
        <v>51</v>
      </c>
      <c r="B7" s="9"/>
      <c r="C7" s="10"/>
      <c r="D7" s="9"/>
      <c r="E7" s="10"/>
      <c r="F7" s="9"/>
      <c r="G7" s="10"/>
      <c r="H7" s="9"/>
      <c r="I7" s="10"/>
      <c r="J7" s="9"/>
      <c r="K7" s="10"/>
      <c r="L7" s="9"/>
      <c r="M7" s="11"/>
    </row>
    <row r="8" spans="1:13" ht="13.5" thickBot="1" x14ac:dyDescent="0.25">
      <c r="A8" s="12" t="s">
        <v>50</v>
      </c>
      <c r="B8" s="13"/>
      <c r="C8" s="14"/>
      <c r="D8" s="13"/>
      <c r="E8" s="14"/>
      <c r="F8" s="13"/>
      <c r="G8" s="14"/>
      <c r="H8" s="13"/>
      <c r="I8" s="14"/>
      <c r="J8" s="13"/>
      <c r="K8" s="14"/>
      <c r="L8" s="13"/>
      <c r="M8" s="15"/>
    </row>
    <row r="9" spans="1:13" ht="23.45" customHeight="1" x14ac:dyDescent="0.2">
      <c r="A9" s="16" t="s">
        <v>49</v>
      </c>
      <c r="B9" s="17"/>
      <c r="C9" s="18"/>
      <c r="D9" s="17"/>
      <c r="E9" s="18"/>
      <c r="F9" s="17"/>
      <c r="G9" s="18"/>
      <c r="H9" s="17"/>
      <c r="I9" s="18"/>
      <c r="J9" s="17"/>
      <c r="K9" s="18"/>
      <c r="L9" s="17"/>
      <c r="M9" s="18"/>
    </row>
    <row r="10" spans="1:13" x14ac:dyDescent="0.2">
      <c r="A10" s="19" t="s">
        <v>48</v>
      </c>
      <c r="B10" s="20"/>
      <c r="C10" s="21" t="s">
        <v>47</v>
      </c>
      <c r="D10" s="22" t="str">
        <f>IF(AND(ISNUMBER($B$10),$B$10&gt;0),$B$10,"-")</f>
        <v>-</v>
      </c>
      <c r="E10" s="21" t="s">
        <v>47</v>
      </c>
      <c r="F10" s="22" t="str">
        <f>IF(AND(ISNUMBER($B$10),$B$10&gt;0),$B$10,"-")</f>
        <v>-</v>
      </c>
      <c r="G10" s="21" t="s">
        <v>47</v>
      </c>
      <c r="H10" s="22" t="str">
        <f>IF(AND(ISNUMBER($B$10),$B$10&gt;0),$B$10,"-")</f>
        <v>-</v>
      </c>
      <c r="I10" s="21" t="s">
        <v>47</v>
      </c>
      <c r="J10" s="22" t="str">
        <f>IF(AND(ISNUMBER($B$10),$B$10&gt;0),$B$10,"-")</f>
        <v>-</v>
      </c>
      <c r="K10" s="21" t="s">
        <v>47</v>
      </c>
      <c r="L10" s="22" t="str">
        <f>IF(AND(ISNUMBER($B$10),$B$10&gt;0),$B$10,"-")</f>
        <v>-</v>
      </c>
      <c r="M10" s="23" t="s">
        <v>47</v>
      </c>
    </row>
    <row r="11" spans="1:13" x14ac:dyDescent="0.2">
      <c r="A11" s="19" t="s">
        <v>46</v>
      </c>
      <c r="B11" s="24"/>
      <c r="C11" s="21" t="s">
        <v>45</v>
      </c>
      <c r="D11" s="24"/>
      <c r="E11" s="21" t="s">
        <v>45</v>
      </c>
      <c r="F11" s="24"/>
      <c r="G11" s="21" t="s">
        <v>45</v>
      </c>
      <c r="H11" s="24"/>
      <c r="I11" s="21" t="s">
        <v>45</v>
      </c>
      <c r="J11" s="24"/>
      <c r="K11" s="21" t="s">
        <v>45</v>
      </c>
      <c r="L11" s="24"/>
      <c r="M11" s="23" t="s">
        <v>45</v>
      </c>
    </row>
    <row r="12" spans="1:13" x14ac:dyDescent="0.2">
      <c r="A12" s="25" t="s">
        <v>44</v>
      </c>
      <c r="B12" s="20"/>
      <c r="C12" s="21" t="s">
        <v>43</v>
      </c>
      <c r="D12" s="22" t="str">
        <f>IF(AND(ISNUMBER($B$12),$B$12&gt;0),IF(ISBLANK(D7),"-",$B$12),"-")</f>
        <v>-</v>
      </c>
      <c r="E12" s="21" t="s">
        <v>43</v>
      </c>
      <c r="F12" s="22" t="str">
        <f>IF(AND(ISNUMBER($B$12),$B$12&gt;0),IF(ISBLANK(F7),"-",$B$12),"-")</f>
        <v>-</v>
      </c>
      <c r="G12" s="21" t="s">
        <v>43</v>
      </c>
      <c r="H12" s="22" t="str">
        <f>IF(AND(ISNUMBER($B$12),$B$12&gt;0),IF(ISBLANK(H7),"-",$B$12),"-")</f>
        <v>-</v>
      </c>
      <c r="I12" s="21" t="s">
        <v>43</v>
      </c>
      <c r="J12" s="22" t="str">
        <f>IF(AND(ISNUMBER($B$12),$B$12&gt;0),IF(ISBLANK(J7),"-",$B$12),"-")</f>
        <v>-</v>
      </c>
      <c r="K12" s="21" t="s">
        <v>43</v>
      </c>
      <c r="L12" s="22" t="str">
        <f>IF(AND(ISNUMBER($B$12),$B$12&gt;0),IF(ISBLANK(L7),"-",$B$12),"-")</f>
        <v>-</v>
      </c>
      <c r="M12" s="23" t="s">
        <v>43</v>
      </c>
    </row>
    <row r="13" spans="1:13" s="30" customFormat="1" ht="25.5" x14ac:dyDescent="0.2">
      <c r="A13" s="26" t="s">
        <v>42</v>
      </c>
      <c r="B13" s="27"/>
      <c r="C13" s="28" t="s">
        <v>41</v>
      </c>
      <c r="D13" s="27"/>
      <c r="E13" s="28" t="s">
        <v>41</v>
      </c>
      <c r="F13" s="27"/>
      <c r="G13" s="28" t="s">
        <v>41</v>
      </c>
      <c r="H13" s="27"/>
      <c r="I13" s="28" t="s">
        <v>41</v>
      </c>
      <c r="J13" s="27"/>
      <c r="K13" s="28" t="s">
        <v>41</v>
      </c>
      <c r="L13" s="27"/>
      <c r="M13" s="29" t="s">
        <v>41</v>
      </c>
    </row>
    <row r="14" spans="1:13" x14ac:dyDescent="0.2">
      <c r="A14" s="19" t="s">
        <v>40</v>
      </c>
      <c r="B14" s="31" t="str">
        <f>IF(AND(ISNUMBER(B11),B11&gt;=2,B11&lt;20,ISNUMBER(B13),B13&gt;0),B11*B13,"-")</f>
        <v>-</v>
      </c>
      <c r="C14" s="21" t="s">
        <v>39</v>
      </c>
      <c r="D14" s="31" t="str">
        <f>IF(AND(ISNUMBER(D11),D11&gt;=2,D11&lt;20,ISNUMBER(D13),D13&gt;0),D11*D13,"-")</f>
        <v>-</v>
      </c>
      <c r="E14" s="21" t="s">
        <v>39</v>
      </c>
      <c r="F14" s="31" t="str">
        <f>IF(AND(ISNUMBER(F11),F11&gt;=2,F11&lt;20,ISNUMBER(F13),F13&gt;0),F11*F13,"-")</f>
        <v>-</v>
      </c>
      <c r="G14" s="21" t="s">
        <v>39</v>
      </c>
      <c r="H14" s="31" t="str">
        <f>IF(AND(ISNUMBER(H11),H11&gt;=2,H11&lt;20,ISNUMBER(H13),H13&gt;0),H11*H13,"-")</f>
        <v>-</v>
      </c>
      <c r="I14" s="21" t="s">
        <v>39</v>
      </c>
      <c r="J14" s="31" t="str">
        <f>IF(AND(ISNUMBER(J11),J11&gt;=2,J11&lt;20,ISNUMBER(J13),J13&gt;0),J11*J13,"-")</f>
        <v>-</v>
      </c>
      <c r="K14" s="21" t="s">
        <v>39</v>
      </c>
      <c r="L14" s="31" t="str">
        <f>IF(AND(ISNUMBER(L11),L11&gt;=2,L11&lt;20,ISNUMBER(L13),L13&gt;0),L11*L13,"-")</f>
        <v>-</v>
      </c>
      <c r="M14" s="23" t="s">
        <v>39</v>
      </c>
    </row>
    <row r="15" spans="1:13" x14ac:dyDescent="0.2">
      <c r="A15" s="19" t="s">
        <v>38</v>
      </c>
      <c r="B15" s="20"/>
      <c r="C15" s="21" t="s">
        <v>8</v>
      </c>
      <c r="D15" s="22" t="str">
        <f>IF(AND(ISNUMBER($B$15),$B$15&gt;0),$B$15,"-")</f>
        <v>-</v>
      </c>
      <c r="E15" s="21" t="s">
        <v>8</v>
      </c>
      <c r="F15" s="22" t="str">
        <f>IF(AND(ISNUMBER($B$15),$B$15&gt;0),$B$15,"-")</f>
        <v>-</v>
      </c>
      <c r="G15" s="21" t="s">
        <v>8</v>
      </c>
      <c r="H15" s="22" t="str">
        <f>IF(AND(ISNUMBER($B$15),$B$15&gt;0),$B$15,"-")</f>
        <v>-</v>
      </c>
      <c r="I15" s="21" t="s">
        <v>8</v>
      </c>
      <c r="J15" s="22" t="str">
        <f>IF(AND(ISNUMBER($B$15),$B$15&gt;0),$B$15,"-")</f>
        <v>-</v>
      </c>
      <c r="K15" s="21" t="s">
        <v>8</v>
      </c>
      <c r="L15" s="22" t="str">
        <f>IF(AND(ISNUMBER($B$15),$B$15&gt;0),$B$15,"-")</f>
        <v>-</v>
      </c>
      <c r="M15" s="23" t="s">
        <v>8</v>
      </c>
    </row>
    <row r="16" spans="1:13" ht="13.5" thickBot="1" x14ac:dyDescent="0.25">
      <c r="A16" s="19" t="s">
        <v>37</v>
      </c>
      <c r="B16" s="20"/>
      <c r="C16" s="21" t="s">
        <v>36</v>
      </c>
      <c r="D16" s="22" t="str">
        <f>IF(AND(ISNUMBER($B$16),$B$16&gt;0),$B$16,"-")</f>
        <v>-</v>
      </c>
      <c r="E16" s="21" t="s">
        <v>36</v>
      </c>
      <c r="F16" s="22" t="str">
        <f>IF(AND(ISNUMBER($B$16),$B$16&gt;0),$B$16,"-")</f>
        <v>-</v>
      </c>
      <c r="G16" s="21" t="s">
        <v>36</v>
      </c>
      <c r="H16" s="22" t="str">
        <f>IF(AND(ISNUMBER($B$16),$B$16&gt;0),$B$16,"-")</f>
        <v>-</v>
      </c>
      <c r="I16" s="21" t="s">
        <v>36</v>
      </c>
      <c r="J16" s="22" t="str">
        <f>IF(AND(ISNUMBER($B$16),$B$16&gt;0),$B$16,"-")</f>
        <v>-</v>
      </c>
      <c r="K16" s="21" t="s">
        <v>36</v>
      </c>
      <c r="L16" s="32" t="str">
        <f>IF(AND(ISNUMBER($B$16),$B$16&gt;0),$B$16,"-")</f>
        <v>-</v>
      </c>
      <c r="M16" s="23" t="s">
        <v>36</v>
      </c>
    </row>
    <row r="17" spans="1:13" ht="22.9" customHeight="1" x14ac:dyDescent="0.2">
      <c r="A17" s="16" t="s">
        <v>35</v>
      </c>
      <c r="B17" s="17"/>
      <c r="C17" s="18"/>
      <c r="D17" s="33"/>
      <c r="E17" s="18"/>
      <c r="F17" s="17"/>
      <c r="G17" s="18"/>
      <c r="H17" s="17"/>
      <c r="I17" s="18"/>
      <c r="J17" s="17"/>
      <c r="K17" s="18"/>
      <c r="L17" s="17"/>
      <c r="M17" s="18"/>
    </row>
    <row r="18" spans="1:13" x14ac:dyDescent="0.2">
      <c r="A18" s="19" t="s">
        <v>34</v>
      </c>
      <c r="B18" s="34"/>
      <c r="C18" s="23" t="s">
        <v>29</v>
      </c>
      <c r="D18" s="34"/>
      <c r="E18" s="23" t="s">
        <v>29</v>
      </c>
      <c r="F18" s="34"/>
      <c r="G18" s="23" t="s">
        <v>29</v>
      </c>
      <c r="H18" s="34"/>
      <c r="I18" s="23" t="s">
        <v>29</v>
      </c>
      <c r="J18" s="34"/>
      <c r="K18" s="23" t="s">
        <v>29</v>
      </c>
      <c r="L18" s="34"/>
      <c r="M18" s="23" t="s">
        <v>29</v>
      </c>
    </row>
    <row r="19" spans="1:13" x14ac:dyDescent="0.2">
      <c r="A19" s="35" t="s">
        <v>33</v>
      </c>
      <c r="B19" s="34"/>
      <c r="C19" s="23" t="s">
        <v>29</v>
      </c>
      <c r="D19" s="34"/>
      <c r="E19" s="23" t="s">
        <v>29</v>
      </c>
      <c r="F19" s="34"/>
      <c r="G19" s="23" t="s">
        <v>29</v>
      </c>
      <c r="H19" s="34"/>
      <c r="I19" s="23" t="s">
        <v>29</v>
      </c>
      <c r="J19" s="34"/>
      <c r="K19" s="23" t="s">
        <v>29</v>
      </c>
      <c r="L19" s="34"/>
      <c r="M19" s="23" t="s">
        <v>29</v>
      </c>
    </row>
    <row r="20" spans="1:13" x14ac:dyDescent="0.2">
      <c r="A20" s="35" t="s">
        <v>32</v>
      </c>
      <c r="B20" s="34"/>
      <c r="C20" s="23" t="s">
        <v>29</v>
      </c>
      <c r="D20" s="34"/>
      <c r="E20" s="23" t="s">
        <v>29</v>
      </c>
      <c r="F20" s="34"/>
      <c r="G20" s="23" t="s">
        <v>29</v>
      </c>
      <c r="H20" s="34"/>
      <c r="I20" s="23" t="s">
        <v>29</v>
      </c>
      <c r="J20" s="34"/>
      <c r="K20" s="23" t="s">
        <v>29</v>
      </c>
      <c r="L20" s="34"/>
      <c r="M20" s="23" t="s">
        <v>29</v>
      </c>
    </row>
    <row r="21" spans="1:13" x14ac:dyDescent="0.2">
      <c r="A21" s="35" t="s">
        <v>31</v>
      </c>
      <c r="B21" s="34"/>
      <c r="C21" s="23" t="s">
        <v>29</v>
      </c>
      <c r="D21" s="34"/>
      <c r="E21" s="23" t="s">
        <v>29</v>
      </c>
      <c r="F21" s="34"/>
      <c r="G21" s="23" t="s">
        <v>29</v>
      </c>
      <c r="H21" s="34"/>
      <c r="I21" s="23" t="s">
        <v>29</v>
      </c>
      <c r="J21" s="34"/>
      <c r="K21" s="23" t="s">
        <v>29</v>
      </c>
      <c r="L21" s="34"/>
      <c r="M21" s="23" t="s">
        <v>29</v>
      </c>
    </row>
    <row r="22" spans="1:13" x14ac:dyDescent="0.2">
      <c r="A22" s="36" t="s">
        <v>30</v>
      </c>
      <c r="B22" s="37" t="str">
        <f>IF(SUM(B18:B21)&gt;0,SUM(B18:B21),"-")</f>
        <v>-</v>
      </c>
      <c r="C22" s="38" t="s">
        <v>29</v>
      </c>
      <c r="D22" s="37" t="str">
        <f>IF(SUM(D18:D21)&gt;0,SUM(D18:D21),"-")</f>
        <v>-</v>
      </c>
      <c r="E22" s="38" t="s">
        <v>29</v>
      </c>
      <c r="F22" s="37" t="str">
        <f>IF(SUM(F18:F21)&gt;0,SUM(F18:F21),"-")</f>
        <v>-</v>
      </c>
      <c r="G22" s="38" t="s">
        <v>29</v>
      </c>
      <c r="H22" s="37" t="str">
        <f>IF(SUM(H18:H21)&gt;0,SUM(H18:H21),"-")</f>
        <v>-</v>
      </c>
      <c r="I22" s="38" t="s">
        <v>29</v>
      </c>
      <c r="J22" s="37" t="str">
        <f>IF(SUM(J18:J21)&gt;0,SUM(J18:J21),"-")</f>
        <v>-</v>
      </c>
      <c r="K22" s="38" t="s">
        <v>29</v>
      </c>
      <c r="L22" s="37" t="str">
        <f>IF(SUM(L18:L21)&gt;0,SUM(L18:L21),"-")</f>
        <v>-</v>
      </c>
      <c r="M22" s="38" t="s">
        <v>29</v>
      </c>
    </row>
    <row r="23" spans="1:13" ht="13.5" thickBot="1" x14ac:dyDescent="0.25">
      <c r="A23" s="36" t="s">
        <v>28</v>
      </c>
      <c r="B23" s="37" t="str">
        <f>IF(AND(ISNUMBER(B22),ISNUMBER(B10)),B22*B10,"-")</f>
        <v>-</v>
      </c>
      <c r="C23" s="38" t="s">
        <v>3</v>
      </c>
      <c r="D23" s="37" t="str">
        <f>IF(AND(ISNUMBER(D22),ISNUMBER(D10)),D22*D10,"-")</f>
        <v>-</v>
      </c>
      <c r="E23" s="38" t="s">
        <v>3</v>
      </c>
      <c r="F23" s="39" t="str">
        <f>IF(AND(ISNUMBER(F22),ISNUMBER(F10)),F22*F10,"-")</f>
        <v>-</v>
      </c>
      <c r="G23" s="38" t="s">
        <v>3</v>
      </c>
      <c r="H23" s="37" t="str">
        <f>IF(AND(ISNUMBER(H22),ISNUMBER(H10)),H22*H10,"-")</f>
        <v>-</v>
      </c>
      <c r="I23" s="38" t="s">
        <v>3</v>
      </c>
      <c r="J23" s="37" t="str">
        <f>IF(AND(ISNUMBER(J22),ISNUMBER(J10)),J22*J10,"-")</f>
        <v>-</v>
      </c>
      <c r="K23" s="38" t="s">
        <v>3</v>
      </c>
      <c r="L23" s="37" t="str">
        <f>IF(AND(ISNUMBER(L22),ISNUMBER(L10)),L22*L10,"-")</f>
        <v>-</v>
      </c>
      <c r="M23" s="38" t="s">
        <v>3</v>
      </c>
    </row>
    <row r="24" spans="1:13" ht="22.9" customHeight="1" x14ac:dyDescent="0.2">
      <c r="A24" s="16" t="s">
        <v>27</v>
      </c>
      <c r="B24" s="17"/>
      <c r="C24" s="18"/>
      <c r="D24" s="33"/>
      <c r="E24" s="18"/>
      <c r="F24" s="17"/>
      <c r="G24" s="18"/>
      <c r="H24" s="17"/>
      <c r="I24" s="18"/>
      <c r="J24" s="17"/>
      <c r="K24" s="18"/>
      <c r="L24" s="17"/>
      <c r="M24" s="18"/>
    </row>
    <row r="25" spans="1:13" x14ac:dyDescent="0.2">
      <c r="A25" s="40" t="s">
        <v>26</v>
      </c>
      <c r="B25" s="41"/>
      <c r="C25" s="23" t="s">
        <v>3</v>
      </c>
      <c r="D25" s="42" t="str">
        <f>IF(ISNUMBER($B$25),$B$25,"-")</f>
        <v>-</v>
      </c>
      <c r="E25" s="23" t="s">
        <v>3</v>
      </c>
      <c r="F25" s="42" t="str">
        <f>IF(ISNUMBER($B$25),$B$25,"-")</f>
        <v>-</v>
      </c>
      <c r="G25" s="23" t="s">
        <v>3</v>
      </c>
      <c r="H25" s="42" t="str">
        <f>IF(ISNUMBER($B$25),$B$25,"-")</f>
        <v>-</v>
      </c>
      <c r="I25" s="23" t="s">
        <v>3</v>
      </c>
      <c r="J25" s="42" t="str">
        <f>IF(ISNUMBER($B$25),$B$25,"-")</f>
        <v>-</v>
      </c>
      <c r="K25" s="23" t="s">
        <v>3</v>
      </c>
      <c r="L25" s="42" t="str">
        <f>IF(ISNUMBER($B$25),$B$25,"-")</f>
        <v>-</v>
      </c>
      <c r="M25" s="23" t="s">
        <v>3</v>
      </c>
    </row>
    <row r="26" spans="1:13" x14ac:dyDescent="0.2">
      <c r="A26" s="35" t="s">
        <v>25</v>
      </c>
      <c r="B26" s="34"/>
      <c r="C26" s="23" t="s">
        <v>24</v>
      </c>
      <c r="D26" s="34"/>
      <c r="E26" s="23" t="s">
        <v>24</v>
      </c>
      <c r="F26" s="34"/>
      <c r="G26" s="23" t="s">
        <v>24</v>
      </c>
      <c r="H26" s="34"/>
      <c r="I26" s="23" t="s">
        <v>24</v>
      </c>
      <c r="J26" s="34"/>
      <c r="K26" s="23" t="s">
        <v>24</v>
      </c>
      <c r="L26" s="34"/>
      <c r="M26" s="23" t="s">
        <v>24</v>
      </c>
    </row>
    <row r="27" spans="1:13" x14ac:dyDescent="0.2">
      <c r="A27" s="40" t="s">
        <v>23</v>
      </c>
      <c r="B27" s="42" t="str">
        <f>IF(AND(ISNUMBER(B25),ISNUMBER(B26),B25&gt;0,B26&gt;0),B25*B26,"-")</f>
        <v>-</v>
      </c>
      <c r="C27" s="23" t="s">
        <v>13</v>
      </c>
      <c r="D27" s="42" t="str">
        <f>IF(AND(ISNUMBER(D25),ISNUMBER(D26),D25&gt;0,D26&gt;0),D25*D26,"-")</f>
        <v>-</v>
      </c>
      <c r="E27" s="23" t="s">
        <v>13</v>
      </c>
      <c r="F27" s="42" t="str">
        <f>IF(AND(ISNUMBER(F25),ISNUMBER(F26),F25&gt;0,F26&gt;0),F25*F26,"-")</f>
        <v>-</v>
      </c>
      <c r="G27" s="23" t="s">
        <v>13</v>
      </c>
      <c r="H27" s="42" t="str">
        <f>IF(AND(ISNUMBER(H25),ISNUMBER(H26),H25&gt;0,H26&gt;0),H25*H26,"-")</f>
        <v>-</v>
      </c>
      <c r="I27" s="23" t="s">
        <v>13</v>
      </c>
      <c r="J27" s="42" t="str">
        <f>IF(AND(ISNUMBER(J25),ISNUMBER(J26),J25&gt;0,J26&gt;0),J25*J26,"-")</f>
        <v>-</v>
      </c>
      <c r="K27" s="23" t="s">
        <v>13</v>
      </c>
      <c r="L27" s="42" t="str">
        <f>IF(AND(ISNUMBER(L25),ISNUMBER(L26),L25&gt;0,L26&gt;0),L25*L26,"-")</f>
        <v>-</v>
      </c>
      <c r="M27" s="23" t="s">
        <v>13</v>
      </c>
    </row>
    <row r="28" spans="1:13" ht="13.5" thickBot="1" x14ac:dyDescent="0.25">
      <c r="A28" s="36" t="s">
        <v>22</v>
      </c>
      <c r="B28" s="43" t="str">
        <f>IF(AND(ISNUMBER(B27),ISNUMBER(B10),ISNUMBER(B27),B10&gt;0),B27*B10,"-")</f>
        <v>-</v>
      </c>
      <c r="C28" s="44" t="s">
        <v>3</v>
      </c>
      <c r="D28" s="43" t="str">
        <f>IF(AND(ISNUMBER(D27),ISNUMBER(D10),ISNUMBER(D27),D10&gt;0),D27*D10,"-")</f>
        <v>-</v>
      </c>
      <c r="E28" s="44" t="s">
        <v>3</v>
      </c>
      <c r="F28" s="43" t="str">
        <f>IF(AND(ISNUMBER(F27),ISNUMBER(F10),ISNUMBER(F27),F10&gt;0),F27*F10,"-")</f>
        <v>-</v>
      </c>
      <c r="G28" s="44" t="s">
        <v>3</v>
      </c>
      <c r="H28" s="43" t="str">
        <f>IF(AND(ISNUMBER(H27),ISNUMBER(H10),ISNUMBER(H27),H10&gt;0),H27*H10,"-")</f>
        <v>-</v>
      </c>
      <c r="I28" s="44" t="s">
        <v>3</v>
      </c>
      <c r="J28" s="43" t="str">
        <f>IF(AND(ISNUMBER(J27),ISNUMBER(J10),ISNUMBER(J27),J10&gt;0),J27*J10,"-")</f>
        <v>-</v>
      </c>
      <c r="K28" s="44" t="s">
        <v>3</v>
      </c>
      <c r="L28" s="43" t="str">
        <f>IF(AND(ISNUMBER(L27),ISNUMBER(L10),ISNUMBER(L27),L10&gt;0),L27*L10,"-")</f>
        <v>-</v>
      </c>
      <c r="M28" s="44" t="s">
        <v>3</v>
      </c>
    </row>
    <row r="29" spans="1:13" ht="22.9" customHeight="1" x14ac:dyDescent="0.2">
      <c r="A29" s="16" t="s">
        <v>21</v>
      </c>
      <c r="B29" s="17"/>
      <c r="C29" s="18"/>
      <c r="D29" s="33"/>
      <c r="E29" s="18"/>
      <c r="F29" s="17"/>
      <c r="G29" s="18"/>
      <c r="H29" s="17"/>
      <c r="I29" s="18"/>
      <c r="J29" s="17"/>
      <c r="K29" s="18"/>
      <c r="L29" s="17"/>
      <c r="M29" s="18"/>
    </row>
    <row r="30" spans="1:13" x14ac:dyDescent="0.2">
      <c r="A30" s="35" t="s">
        <v>20</v>
      </c>
      <c r="B30" s="45"/>
      <c r="C30" s="23" t="s">
        <v>19</v>
      </c>
      <c r="D30" s="42" t="str">
        <f>IF(AND(ISNUMBER($B$30),$B$30&gt;0),$B$30,"-")</f>
        <v>-</v>
      </c>
      <c r="E30" s="23" t="s">
        <v>19</v>
      </c>
      <c r="F30" s="42" t="str">
        <f>IF(AND(ISNUMBER($B$30),$B$30&gt;0),$B$30,"-")</f>
        <v>-</v>
      </c>
      <c r="G30" s="23" t="s">
        <v>19</v>
      </c>
      <c r="H30" s="42" t="str">
        <f>IF(AND(ISNUMBER($B$30),$B$30&gt;0),$B$30,"-")</f>
        <v>-</v>
      </c>
      <c r="I30" s="23" t="s">
        <v>19</v>
      </c>
      <c r="J30" s="42" t="str">
        <f>IF(AND(ISNUMBER($B$30),$B$30&gt;0),$B$30,"-")</f>
        <v>-</v>
      </c>
      <c r="K30" s="23" t="s">
        <v>19</v>
      </c>
      <c r="L30" s="42" t="str">
        <f>IF(AND(ISNUMBER($B$30),$B$30&gt;0),$B$30,"-")</f>
        <v>-</v>
      </c>
      <c r="M30" s="23" t="s">
        <v>19</v>
      </c>
    </row>
    <row r="31" spans="1:13" x14ac:dyDescent="0.2">
      <c r="A31" s="19" t="s">
        <v>18</v>
      </c>
      <c r="B31" s="31" t="str">
        <f>IF(AND(ISNUMBER(B14),B14&gt;0,ISNUMBER(B12),B12&gt;0),B12*B14,"-")</f>
        <v>-</v>
      </c>
      <c r="C31" s="23" t="s">
        <v>17</v>
      </c>
      <c r="D31" s="31" t="str">
        <f>IF(AND(ISNUMBER(D14),D14&gt;0,ISNUMBER(D12),D12&gt;0),D12*D14,"-")</f>
        <v>-</v>
      </c>
      <c r="E31" s="23" t="s">
        <v>17</v>
      </c>
      <c r="F31" s="31" t="str">
        <f>IF(AND(ISNUMBER(F14),F14&gt;0,ISNUMBER(F12),F12&gt;0),F12*F14,"-")</f>
        <v>-</v>
      </c>
      <c r="G31" s="23" t="s">
        <v>17</v>
      </c>
      <c r="H31" s="31" t="str">
        <f>IF(AND(ISNUMBER(H14),H14&gt;0,ISNUMBER(H12),H12&gt;0),H12*H14,"-")</f>
        <v>-</v>
      </c>
      <c r="I31" s="23" t="s">
        <v>17</v>
      </c>
      <c r="J31" s="31" t="str">
        <f>IF(AND(ISNUMBER(J14),J14&gt;0,ISNUMBER(J12),J12&gt;0),J12*J14,"-")</f>
        <v>-</v>
      </c>
      <c r="K31" s="23" t="s">
        <v>17</v>
      </c>
      <c r="L31" s="31" t="str">
        <f>IF(AND(ISNUMBER(L14),L14&gt;0,ISNUMBER(L12),L12&gt;0),L12*L14,"-")</f>
        <v>-</v>
      </c>
      <c r="M31" s="23" t="s">
        <v>17</v>
      </c>
    </row>
    <row r="32" spans="1:13" ht="13.5" thickBot="1" x14ac:dyDescent="0.25">
      <c r="A32" s="46" t="s">
        <v>16</v>
      </c>
      <c r="B32" s="43" t="str">
        <f>IF(AND(ISNUMBER(B30),B30&gt;0,ISNUMBER(B31),B31&gt;0),B30*B31,"-")</f>
        <v>-</v>
      </c>
      <c r="C32" s="47" t="s">
        <v>11</v>
      </c>
      <c r="D32" s="43" t="str">
        <f>IF(AND(ISNUMBER(D30),D30&gt;0,ISNUMBER(D31),D31&gt;0),D30*D31,"-")</f>
        <v>-</v>
      </c>
      <c r="E32" s="47" t="s">
        <v>11</v>
      </c>
      <c r="F32" s="43" t="str">
        <f>IF(AND(ISNUMBER(F30),F30&gt;0,ISNUMBER(F31),F31&gt;0),F30*F31,"-")</f>
        <v>-</v>
      </c>
      <c r="G32" s="47" t="s">
        <v>11</v>
      </c>
      <c r="H32" s="43" t="str">
        <f>IF(AND(ISNUMBER(H30),H30&gt;0,ISNUMBER(H31),H31&gt;0),H30*H31,"-")</f>
        <v>-</v>
      </c>
      <c r="I32" s="47" t="s">
        <v>11</v>
      </c>
      <c r="J32" s="43" t="str">
        <f>IF(AND(ISNUMBER(J30),J30&gt;0,ISNUMBER(J31),J31&gt;0),J30*J31,"-")</f>
        <v>-</v>
      </c>
      <c r="K32" s="47" t="s">
        <v>11</v>
      </c>
      <c r="L32" s="43" t="str">
        <f>IF(AND(ISNUMBER(L30),L30&gt;0,ISNUMBER(L31),L31&gt;0),L30*L31,"-")</f>
        <v>-</v>
      </c>
      <c r="M32" s="47" t="s">
        <v>11</v>
      </c>
    </row>
    <row r="33" spans="1:13" ht="22.9" customHeight="1" x14ac:dyDescent="0.2">
      <c r="A33" s="16" t="s">
        <v>15</v>
      </c>
      <c r="B33" s="17"/>
      <c r="C33" s="18"/>
      <c r="D33" s="33"/>
      <c r="E33" s="18"/>
      <c r="F33" s="17"/>
      <c r="G33" s="18"/>
      <c r="H33" s="17"/>
      <c r="I33" s="18"/>
      <c r="J33" s="17"/>
      <c r="K33" s="18"/>
      <c r="L33" s="17"/>
      <c r="M33" s="18"/>
    </row>
    <row r="34" spans="1:13" ht="18" hidden="1" customHeight="1" x14ac:dyDescent="0.2">
      <c r="A34" s="8"/>
      <c r="B34" s="48">
        <f>IF(ISNUMBER(B27),B27,0)</f>
        <v>0</v>
      </c>
      <c r="C34" s="49"/>
      <c r="D34" s="48">
        <f>IF(ISNUMBER(D27),D27,0)</f>
        <v>0</v>
      </c>
      <c r="E34" s="49"/>
      <c r="F34" s="48">
        <f>IF(ISNUMBER(F27),F27,0)</f>
        <v>0</v>
      </c>
      <c r="G34" s="49"/>
      <c r="H34" s="48">
        <f>IF(ISNUMBER(H27),H27,0)</f>
        <v>0</v>
      </c>
      <c r="I34" s="49"/>
      <c r="J34" s="48">
        <f>IF(ISNUMBER(J27),J27,0)</f>
        <v>0</v>
      </c>
      <c r="K34" s="49"/>
      <c r="L34" s="48">
        <f>IF(ISNUMBER(L27),L27,0)</f>
        <v>0</v>
      </c>
      <c r="M34" s="49"/>
    </row>
    <row r="35" spans="1:13" ht="18" hidden="1" customHeight="1" x14ac:dyDescent="0.2">
      <c r="A35" s="8"/>
      <c r="B35" s="48">
        <f>IF(ISNUMBER(B32),B32,0)</f>
        <v>0</v>
      </c>
      <c r="C35" s="49"/>
      <c r="D35" s="48">
        <f>IF(ISNUMBER(D32),D32,0)</f>
        <v>0</v>
      </c>
      <c r="E35" s="49"/>
      <c r="F35" s="48">
        <f>IF(ISNUMBER(F32),F32,0)</f>
        <v>0</v>
      </c>
      <c r="G35" s="49"/>
      <c r="H35" s="48">
        <f>IF(ISNUMBER(H32),H32,0)</f>
        <v>0</v>
      </c>
      <c r="I35" s="49"/>
      <c r="J35" s="48">
        <f>IF(ISNUMBER(J32),J32,0)</f>
        <v>0</v>
      </c>
      <c r="K35" s="49"/>
      <c r="L35" s="48">
        <f>IF(ISNUMBER(L32),L32,0)</f>
        <v>0</v>
      </c>
      <c r="M35" s="49"/>
    </row>
    <row r="36" spans="1:13" ht="18" hidden="1" customHeight="1" x14ac:dyDescent="0.2">
      <c r="A36" s="8"/>
      <c r="B36" s="48">
        <f>SUM(B34:B35)</f>
        <v>0</v>
      </c>
      <c r="C36" s="49"/>
      <c r="D36" s="48">
        <f>SUM(D34:D35)</f>
        <v>0</v>
      </c>
      <c r="E36" s="49"/>
      <c r="F36" s="48">
        <f>SUM(F34:F35)</f>
        <v>0</v>
      </c>
      <c r="G36" s="49"/>
      <c r="H36" s="48">
        <f>SUM(H34:H35)</f>
        <v>0</v>
      </c>
      <c r="I36" s="49"/>
      <c r="J36" s="48">
        <f>SUM(J34:J35)</f>
        <v>0</v>
      </c>
      <c r="K36" s="49"/>
      <c r="L36" s="48">
        <f>SUM(L34:L35)</f>
        <v>0</v>
      </c>
      <c r="M36" s="49"/>
    </row>
    <row r="37" spans="1:13" x14ac:dyDescent="0.2">
      <c r="A37" s="19" t="s">
        <v>14</v>
      </c>
      <c r="B37" s="31" t="str">
        <f>IF(B36&gt;0,B36,"-")</f>
        <v>-</v>
      </c>
      <c r="C37" s="23" t="s">
        <v>13</v>
      </c>
      <c r="D37" s="31" t="str">
        <f>IF(D36&gt;0,D36,"-")</f>
        <v>-</v>
      </c>
      <c r="E37" s="23" t="s">
        <v>13</v>
      </c>
      <c r="F37" s="31" t="str">
        <f>IF(F36&gt;0,F36,"-")</f>
        <v>-</v>
      </c>
      <c r="G37" s="23" t="s">
        <v>13</v>
      </c>
      <c r="H37" s="31" t="str">
        <f>IF(H36&gt;0,H36,"-")</f>
        <v>-</v>
      </c>
      <c r="I37" s="23" t="s">
        <v>13</v>
      </c>
      <c r="J37" s="31" t="str">
        <f>IF(J36&gt;0,J36,"-")</f>
        <v>-</v>
      </c>
      <c r="K37" s="23" t="s">
        <v>13</v>
      </c>
      <c r="L37" s="31" t="str">
        <f>IF(L36&gt;0,L36,"-")</f>
        <v>-</v>
      </c>
      <c r="M37" s="23" t="s">
        <v>13</v>
      </c>
    </row>
    <row r="38" spans="1:13" x14ac:dyDescent="0.2">
      <c r="A38" s="19" t="s">
        <v>12</v>
      </c>
      <c r="B38" s="31" t="str">
        <f>IF(AND(ISNUMBER(B37),ISNUMBER(B10)),B37*B10,"-")</f>
        <v>-</v>
      </c>
      <c r="C38" s="23" t="s">
        <v>11</v>
      </c>
      <c r="D38" s="31" t="str">
        <f>IF(AND(ISNUMBER(D37),ISNUMBER(D10)),D37*D10,"-")</f>
        <v>-</v>
      </c>
      <c r="E38" s="23" t="s">
        <v>11</v>
      </c>
      <c r="F38" s="31" t="str">
        <f>IF(AND(ISNUMBER(F37),ISNUMBER(F10)),F37*F10,"-")</f>
        <v>-</v>
      </c>
      <c r="G38" s="23" t="s">
        <v>11</v>
      </c>
      <c r="H38" s="31" t="str">
        <f>IF(AND(ISNUMBER(H37),ISNUMBER(H10)),H37*H10,"-")</f>
        <v>-</v>
      </c>
      <c r="I38" s="23" t="s">
        <v>11</v>
      </c>
      <c r="J38" s="31" t="str">
        <f>IF(AND(ISNUMBER(J37),ISNUMBER(J10)),J37*J10,"-")</f>
        <v>-</v>
      </c>
      <c r="K38" s="23" t="s">
        <v>11</v>
      </c>
      <c r="L38" s="31" t="str">
        <f>IF(AND(ISNUMBER(L37),ISNUMBER(L10)),L37*L10,"-")</f>
        <v>-</v>
      </c>
      <c r="M38" s="23" t="s">
        <v>11</v>
      </c>
    </row>
    <row r="39" spans="1:13" hidden="1" x14ac:dyDescent="0.2">
      <c r="A39" s="50"/>
      <c r="B39" s="51">
        <f>IF(ISBLANK(B7),0,IF(AND(ISNUMBER(B11),ISNUMBER(B12)),B11*B12,0))</f>
        <v>0</v>
      </c>
      <c r="C39" s="52"/>
      <c r="D39" s="51">
        <f>IF(ISBLANK(D7),0,IF(AND(ISNUMBER(D11),ISNUMBER(D12)),D11*D12,0))</f>
        <v>0</v>
      </c>
      <c r="E39" s="52"/>
      <c r="F39" s="51">
        <f>IF(ISBLANK(F7),0,IF(AND(ISNUMBER(F11),ISNUMBER(F12)),F11*F12,0))</f>
        <v>0</v>
      </c>
      <c r="G39" s="52"/>
      <c r="H39" s="51">
        <f>IF(ISBLANK(H7),0,IF(AND(ISNUMBER(H11),ISNUMBER(H12)),H11*H12,0))</f>
        <v>0</v>
      </c>
      <c r="I39" s="52"/>
      <c r="J39" s="51">
        <f>IF(ISBLANK(J7),0,IF(AND(ISNUMBER(J11),ISNUMBER(J12)),J11*J12,0))</f>
        <v>0</v>
      </c>
      <c r="K39" s="52"/>
      <c r="L39" s="51">
        <f>IF(ISBLANK(L7),0,IF(AND(ISNUMBER(L11),ISNUMBER(L12)),L11*L12,0))</f>
        <v>0</v>
      </c>
      <c r="M39" s="52"/>
    </row>
    <row r="40" spans="1:13" ht="13.5" thickBot="1" x14ac:dyDescent="0.25">
      <c r="A40" s="53" t="s">
        <v>10</v>
      </c>
      <c r="B40" s="54" t="str">
        <f>IF(AND(ISNUMBER(B37),ISNUMBER(B39),B39&gt;0),B37/B39,"-")</f>
        <v>-</v>
      </c>
      <c r="C40" s="55" t="s">
        <v>5</v>
      </c>
      <c r="D40" s="54" t="str">
        <f>IF(AND(ISNUMBER(D37),ISNUMBER(D39),D39&gt;0),D37/D39,"-")</f>
        <v>-</v>
      </c>
      <c r="E40" s="55" t="s">
        <v>5</v>
      </c>
      <c r="F40" s="54" t="str">
        <f>IF(AND(ISNUMBER(F37),ISNUMBER(F39),F39&gt;0),F37/F39,"-")</f>
        <v>-</v>
      </c>
      <c r="G40" s="55" t="s">
        <v>5</v>
      </c>
      <c r="H40" s="54" t="str">
        <f>IF(AND(ISNUMBER(H37),ISNUMBER(H39),H39&gt;0),H37/H39,"-")</f>
        <v>-</v>
      </c>
      <c r="I40" s="55" t="s">
        <v>5</v>
      </c>
      <c r="J40" s="54" t="str">
        <f>IF(AND(ISNUMBER(J37),ISNUMBER(J39),J39&gt;0),J37/J39,"-")</f>
        <v>-</v>
      </c>
      <c r="K40" s="55" t="s">
        <v>5</v>
      </c>
      <c r="L40" s="54" t="str">
        <f>IF(AND(ISNUMBER(L37),ISNUMBER(L39),L39&gt;0),L37/L39,"-")</f>
        <v>-</v>
      </c>
      <c r="M40" s="55" t="s">
        <v>5</v>
      </c>
    </row>
    <row r="41" spans="1:13" ht="22.9" customHeight="1" x14ac:dyDescent="0.2">
      <c r="A41" s="56" t="s">
        <v>9</v>
      </c>
      <c r="B41" s="57" t="str">
        <f>IF($B$15&gt;0,ROUND($B$15,1),"-")</f>
        <v>-</v>
      </c>
      <c r="C41" s="18" t="s">
        <v>8</v>
      </c>
      <c r="D41" s="58" t="str">
        <f>IF($B$15&gt;0,ROUND($B$15,1),"-")</f>
        <v>-</v>
      </c>
      <c r="E41" s="18" t="s">
        <v>8</v>
      </c>
      <c r="F41" s="57" t="str">
        <f>IF($B$15&gt;0,ROUND($B$15,1),"-")</f>
        <v>-</v>
      </c>
      <c r="G41" s="18" t="s">
        <v>8</v>
      </c>
      <c r="H41" s="57" t="str">
        <f>IF($B$15&gt;0,ROUND($B$15,1),"-")</f>
        <v>-</v>
      </c>
      <c r="I41" s="18" t="s">
        <v>8</v>
      </c>
      <c r="J41" s="57" t="str">
        <f>IF($B$15&gt;0,ROUND($B$15,1),"-")</f>
        <v>-</v>
      </c>
      <c r="K41" s="18" t="s">
        <v>8</v>
      </c>
      <c r="L41" s="57" t="str">
        <f>IF($B$15&gt;0,ROUND($B$15,1),"-")</f>
        <v>-</v>
      </c>
      <c r="M41" s="18" t="s">
        <v>8</v>
      </c>
    </row>
    <row r="42" spans="1:13" ht="22.9" hidden="1" customHeight="1" x14ac:dyDescent="0.2">
      <c r="A42" s="56"/>
      <c r="B42" s="59">
        <f>IF(ISBLANK(B16),0,B16)</f>
        <v>0</v>
      </c>
      <c r="C42" s="60"/>
      <c r="D42" s="61">
        <f>IF(D16="-",0,D16)</f>
        <v>0</v>
      </c>
      <c r="E42" s="60"/>
      <c r="F42" s="61">
        <f>IF(F16="-",0,F16)</f>
        <v>0</v>
      </c>
      <c r="G42" s="60"/>
      <c r="H42" s="61">
        <f>IF(H16="-",0,H16)</f>
        <v>0</v>
      </c>
      <c r="I42" s="60"/>
      <c r="J42" s="61">
        <f>IF(J16="-",0,J16)</f>
        <v>0</v>
      </c>
      <c r="K42" s="60"/>
      <c r="L42" s="61">
        <f>IF(L16="-",0,L16)</f>
        <v>0</v>
      </c>
      <c r="M42" s="60"/>
    </row>
    <row r="43" spans="1:13" x14ac:dyDescent="0.2">
      <c r="A43" s="56" t="s">
        <v>7</v>
      </c>
      <c r="B43" s="43" t="str">
        <f>IF(ISBLANK(B7),"-",IF(AND(ISNUMBER(B37),ISNUMBER(B42),ISNUMBER(B15),ISNUMBER(B22)),B22+B37*(-PV(B42/100,B15,1,,)),IF(B18&gt;0,B22,"-")))</f>
        <v>-</v>
      </c>
      <c r="C43" s="38" t="s">
        <v>3</v>
      </c>
      <c r="D43" s="43" t="str">
        <f>IF(ISBLANK(D7),"-",IF(AND(ISNUMBER(D37),ISNUMBER(D42),ISNUMBER(D15),ISNUMBER(D22)),D22+D37*(-PV(D42/100,D15,1,,)),IF(D18&gt;0,D22,"-")))</f>
        <v>-</v>
      </c>
      <c r="E43" s="38" t="s">
        <v>3</v>
      </c>
      <c r="F43" s="43" t="str">
        <f>IF(ISBLANK(F7),"-",IF(AND(ISNUMBER(F37),ISNUMBER(F42),ISNUMBER(F15),ISNUMBER(F22)),F22+F37*(-PV(F42/100,F15,1,,)),IF(F18&gt;0,F22,"-")))</f>
        <v>-</v>
      </c>
      <c r="G43" s="38" t="s">
        <v>3</v>
      </c>
      <c r="H43" s="43" t="str">
        <f>IF(ISBLANK(H7),"-",IF(AND(ISNUMBER(H37),ISNUMBER(H42),ISNUMBER(H15),ISNUMBER(H22)),H22+H37*(-PV(H42/100,H15,1,,)),IF(H18&gt;0,H22,"-")))</f>
        <v>-</v>
      </c>
      <c r="I43" s="38" t="s">
        <v>3</v>
      </c>
      <c r="J43" s="43" t="str">
        <f>IF(ISBLANK(J7),"-",IF(AND(ISNUMBER(J37),ISNUMBER(J42),ISNUMBER(J15),ISNUMBER(J22)),J22+J37*(-PV(J42/100,J15,1,,)),IF(J18&gt;0,J22,"-")))</f>
        <v>-</v>
      </c>
      <c r="K43" s="38" t="s">
        <v>3</v>
      </c>
      <c r="L43" s="43" t="str">
        <f>IF(ISBLANK(L7),"-",IF(AND(ISNUMBER(L37),ISNUMBER(L42),ISNUMBER(L15),ISNUMBER(L22)),L22+L37*(-PV(L42/100,L15,1,,)),IF(L18&gt;0,L22,"-")))</f>
        <v>-</v>
      </c>
      <c r="M43" s="38" t="s">
        <v>3</v>
      </c>
    </row>
    <row r="44" spans="1:13" x14ac:dyDescent="0.2">
      <c r="A44" s="62" t="s">
        <v>6</v>
      </c>
      <c r="B44" s="63" t="str">
        <f>IF(AND(ISNUMBER(B43),ISNUMBER(B39),B39&gt;0,ISNUMBER(B41),B41&gt;0),B43/B39/B41,"-")</f>
        <v>-</v>
      </c>
      <c r="C44" s="38" t="s">
        <v>5</v>
      </c>
      <c r="D44" s="63" t="str">
        <f>IF(AND(ISNUMBER(D43),ISNUMBER(D39),D39&gt;0,ISNUMBER(D41),D41&gt;0),D43/D39/D41,"-")</f>
        <v>-</v>
      </c>
      <c r="E44" s="38" t="s">
        <v>5</v>
      </c>
      <c r="F44" s="63" t="str">
        <f>IF(AND(ISNUMBER(F43),ISNUMBER(F39),F39&gt;0,ISNUMBER(F41),F41&gt;0),F43/F39/F41,"-")</f>
        <v>-</v>
      </c>
      <c r="G44" s="38" t="s">
        <v>5</v>
      </c>
      <c r="H44" s="63" t="str">
        <f>IF(AND(ISNUMBER(H43),ISNUMBER(H39),H39&gt;0,ISNUMBER(H41),H41&gt;0),H43/H39/H41,"-")</f>
        <v>-</v>
      </c>
      <c r="I44" s="38" t="s">
        <v>5</v>
      </c>
      <c r="J44" s="63" t="str">
        <f>IF(AND(ISNUMBER(J43),ISNUMBER(J39),J39&gt;0,ISNUMBER(J41),J41&gt;0),J43/J39/J41,"-")</f>
        <v>-</v>
      </c>
      <c r="K44" s="38" t="s">
        <v>5</v>
      </c>
      <c r="L44" s="63" t="str">
        <f>IF(AND(ISNUMBER(L43),ISNUMBER(L39),L39&gt;0,ISNUMBER(L41),L41&gt;0),L43/L39/L41,"-")</f>
        <v>-</v>
      </c>
      <c r="M44" s="38" t="s">
        <v>5</v>
      </c>
    </row>
    <row r="45" spans="1:13" ht="13.5" thickBot="1" x14ac:dyDescent="0.25">
      <c r="A45" s="64" t="s">
        <v>4</v>
      </c>
      <c r="B45" s="65" t="str">
        <f>IF(AND(ISNUMBER(B43),ISNUMBER(B10),B10&gt;0),B43*B10,"-")</f>
        <v>-</v>
      </c>
      <c r="C45" s="44" t="s">
        <v>3</v>
      </c>
      <c r="D45" s="65" t="str">
        <f>IF(AND(ISNUMBER(D43),ISNUMBER(D10),D10&gt;0),D43*D10,"-")</f>
        <v>-</v>
      </c>
      <c r="E45" s="44" t="s">
        <v>3</v>
      </c>
      <c r="F45" s="65" t="str">
        <f>IF(AND(ISNUMBER(F43),ISNUMBER(F10),F10&gt;0),F43*F10,"-")</f>
        <v>-</v>
      </c>
      <c r="G45" s="44" t="s">
        <v>3</v>
      </c>
      <c r="H45" s="65" t="str">
        <f>IF(AND(ISNUMBER(H43),ISNUMBER(H10),H10&gt;0),H43*H10,"-")</f>
        <v>-</v>
      </c>
      <c r="I45" s="44" t="s">
        <v>3</v>
      </c>
      <c r="J45" s="65" t="str">
        <f>IF(AND(ISNUMBER(J43),ISNUMBER(J10),J10&gt;0),J43*J10,"-")</f>
        <v>-</v>
      </c>
      <c r="K45" s="44" t="s">
        <v>3</v>
      </c>
      <c r="L45" s="65" t="str">
        <f>IF(AND(ISNUMBER(L43),ISNUMBER(L10),L10&gt;0),L43*L10,"-")</f>
        <v>-</v>
      </c>
      <c r="M45" s="44" t="s">
        <v>3</v>
      </c>
    </row>
    <row r="46" spans="1:13" ht="15.75" customHeight="1" x14ac:dyDescent="0.2"/>
    <row r="47" spans="1:13" x14ac:dyDescent="0.2">
      <c r="A47" s="66" t="s">
        <v>2</v>
      </c>
      <c r="B47" s="66"/>
      <c r="C47" s="66"/>
      <c r="D47" s="66"/>
      <c r="E47" s="66"/>
      <c r="F47" s="66"/>
      <c r="G47" s="66"/>
      <c r="H47" s="66"/>
      <c r="I47" s="66"/>
      <c r="J47" s="67"/>
      <c r="K47" s="67"/>
      <c r="L47" s="67"/>
      <c r="M47" s="67"/>
    </row>
    <row r="48" spans="1:13" x14ac:dyDescent="0.2">
      <c r="A48" s="68" t="s">
        <v>60</v>
      </c>
      <c r="B48" s="68"/>
      <c r="C48" s="68"/>
      <c r="D48" s="68"/>
      <c r="E48" s="68"/>
      <c r="F48" s="68"/>
      <c r="G48" s="68"/>
      <c r="H48" s="68"/>
      <c r="I48" s="68"/>
      <c r="J48" s="68"/>
      <c r="K48" s="68"/>
      <c r="L48" s="68"/>
      <c r="M48" s="68"/>
    </row>
    <row r="49" spans="1:13" x14ac:dyDescent="0.2">
      <c r="A49" s="66" t="s">
        <v>59</v>
      </c>
      <c r="B49" s="66"/>
      <c r="C49" s="66"/>
      <c r="D49" s="66"/>
      <c r="E49" s="66"/>
      <c r="F49" s="66"/>
      <c r="G49" s="66"/>
      <c r="H49" s="66"/>
      <c r="I49" s="66"/>
      <c r="J49" s="66"/>
      <c r="K49" s="66"/>
      <c r="L49" s="66"/>
      <c r="M49" s="66"/>
    </row>
    <row r="50" spans="1:13" x14ac:dyDescent="0.2">
      <c r="A50" s="66" t="s">
        <v>61</v>
      </c>
      <c r="B50" s="66"/>
      <c r="C50" s="66"/>
      <c r="D50" s="66"/>
      <c r="E50" s="66"/>
      <c r="F50" s="66"/>
      <c r="G50" s="66"/>
      <c r="H50" s="66"/>
      <c r="I50" s="66"/>
      <c r="J50" s="67"/>
      <c r="K50" s="67"/>
      <c r="L50" s="67"/>
      <c r="M50" s="67"/>
    </row>
    <row r="51" spans="1:13" x14ac:dyDescent="0.2">
      <c r="A51" s="66" t="s">
        <v>1</v>
      </c>
      <c r="B51" s="66"/>
      <c r="C51" s="66"/>
      <c r="D51" s="66"/>
      <c r="E51" s="66"/>
      <c r="F51" s="66"/>
      <c r="G51" s="66"/>
      <c r="H51" s="66"/>
      <c r="I51" s="66"/>
      <c r="J51" s="67"/>
      <c r="K51" s="67"/>
      <c r="L51" s="67"/>
      <c r="M51" s="67"/>
    </row>
    <row r="52" spans="1:13" x14ac:dyDescent="0.2">
      <c r="A52" s="69"/>
    </row>
    <row r="53" spans="1:13" x14ac:dyDescent="0.2">
      <c r="A53" s="70" t="s">
        <v>0</v>
      </c>
    </row>
    <row r="54" spans="1:13" x14ac:dyDescent="0.2">
      <c r="A54" s="69"/>
      <c r="B54" s="71"/>
    </row>
    <row r="55" spans="1:13" x14ac:dyDescent="0.2">
      <c r="A55" s="69"/>
    </row>
    <row r="63" spans="1:13" x14ac:dyDescent="0.2">
      <c r="A63" s="69"/>
      <c r="B63" s="72"/>
      <c r="C63" s="72"/>
      <c r="D63" s="72"/>
      <c r="E63" s="72"/>
      <c r="F63" s="72"/>
      <c r="G63" s="72"/>
      <c r="H63" s="72"/>
      <c r="I63" s="72"/>
      <c r="J63" s="72"/>
      <c r="K63" s="72"/>
    </row>
    <row r="64" spans="1:13" x14ac:dyDescent="0.2">
      <c r="A64" s="69"/>
      <c r="B64" s="73"/>
      <c r="C64" s="73"/>
      <c r="D64" s="73"/>
      <c r="E64" s="73"/>
      <c r="F64" s="73"/>
      <c r="G64" s="72"/>
      <c r="H64" s="72"/>
      <c r="I64" s="72"/>
      <c r="J64" s="72"/>
      <c r="K64" s="72"/>
    </row>
  </sheetData>
  <mergeCells count="23">
    <mergeCell ref="A51:I51"/>
    <mergeCell ref="L6:M6"/>
    <mergeCell ref="L7:M7"/>
    <mergeCell ref="L8:M8"/>
    <mergeCell ref="A47:I47"/>
    <mergeCell ref="J6:K6"/>
    <mergeCell ref="H7:I7"/>
    <mergeCell ref="A50:I50"/>
    <mergeCell ref="B6:C6"/>
    <mergeCell ref="A49:M49"/>
    <mergeCell ref="F6:G6"/>
    <mergeCell ref="D7:E7"/>
    <mergeCell ref="H8:I8"/>
    <mergeCell ref="B7:C7"/>
    <mergeCell ref="A48:M48"/>
    <mergeCell ref="D8:E8"/>
    <mergeCell ref="F8:G8"/>
    <mergeCell ref="J8:K8"/>
    <mergeCell ref="H6:I6"/>
    <mergeCell ref="J7:K7"/>
    <mergeCell ref="B8:C8"/>
    <mergeCell ref="D6:E6"/>
    <mergeCell ref="F7:G7"/>
  </mergeCells>
  <dataValidations count="3">
    <dataValidation allowBlank="1" showInputMessage="1" showErrorMessage="1" prompt="Put the name of manufacturer" sqref="B7:C7 IX7:IY7 ST7:SU7 ACP7:ACQ7 AML7:AMM7 AWH7:AWI7 BGD7:BGE7 BPZ7:BQA7 BZV7:BZW7 CJR7:CJS7 CTN7:CTO7 DDJ7:DDK7 DNF7:DNG7 DXB7:DXC7 EGX7:EGY7 EQT7:EQU7 FAP7:FAQ7 FKL7:FKM7 FUH7:FUI7 GED7:GEE7 GNZ7:GOA7 GXV7:GXW7 HHR7:HHS7 HRN7:HRO7 IBJ7:IBK7 ILF7:ILG7 IVB7:IVC7 JEX7:JEY7 JOT7:JOU7 JYP7:JYQ7 KIL7:KIM7 KSH7:KSI7 LCD7:LCE7 LLZ7:LMA7 LVV7:LVW7 MFR7:MFS7 MPN7:MPO7 MZJ7:MZK7 NJF7:NJG7 NTB7:NTC7 OCX7:OCY7 OMT7:OMU7 OWP7:OWQ7 PGL7:PGM7 PQH7:PQI7 QAD7:QAE7 QJZ7:QKA7 QTV7:QTW7 RDR7:RDS7 RNN7:RNO7 RXJ7:RXK7 SHF7:SHG7 SRB7:SRC7 TAX7:TAY7 TKT7:TKU7 TUP7:TUQ7 UEL7:UEM7 UOH7:UOI7 UYD7:UYE7 VHZ7:VIA7 VRV7:VRW7 WBR7:WBS7 WLN7:WLO7 WVJ7:WVK7 B65542:C65542 IX65542:IY65542 ST65542:SU65542 ACP65542:ACQ65542 AML65542:AMM65542 AWH65542:AWI65542 BGD65542:BGE65542 BPZ65542:BQA65542 BZV65542:BZW65542 CJR65542:CJS65542 CTN65542:CTO65542 DDJ65542:DDK65542 DNF65542:DNG65542 DXB65542:DXC65542 EGX65542:EGY65542 EQT65542:EQU65542 FAP65542:FAQ65542 FKL65542:FKM65542 FUH65542:FUI65542 GED65542:GEE65542 GNZ65542:GOA65542 GXV65542:GXW65542 HHR65542:HHS65542 HRN65542:HRO65542 IBJ65542:IBK65542 ILF65542:ILG65542 IVB65542:IVC65542 JEX65542:JEY65542 JOT65542:JOU65542 JYP65542:JYQ65542 KIL65542:KIM65542 KSH65542:KSI65542 LCD65542:LCE65542 LLZ65542:LMA65542 LVV65542:LVW65542 MFR65542:MFS65542 MPN65542:MPO65542 MZJ65542:MZK65542 NJF65542:NJG65542 NTB65542:NTC65542 OCX65542:OCY65542 OMT65542:OMU65542 OWP65542:OWQ65542 PGL65542:PGM65542 PQH65542:PQI65542 QAD65542:QAE65542 QJZ65542:QKA65542 QTV65542:QTW65542 RDR65542:RDS65542 RNN65542:RNO65542 RXJ65542:RXK65542 SHF65542:SHG65542 SRB65542:SRC65542 TAX65542:TAY65542 TKT65542:TKU65542 TUP65542:TUQ65542 UEL65542:UEM65542 UOH65542:UOI65542 UYD65542:UYE65542 VHZ65542:VIA65542 VRV65542:VRW65542 WBR65542:WBS65542 WLN65542:WLO65542 WVJ65542:WVK65542 B131078:C131078 IX131078:IY131078 ST131078:SU131078 ACP131078:ACQ131078 AML131078:AMM131078 AWH131078:AWI131078 BGD131078:BGE131078 BPZ131078:BQA131078 BZV131078:BZW131078 CJR131078:CJS131078 CTN131078:CTO131078 DDJ131078:DDK131078 DNF131078:DNG131078 DXB131078:DXC131078 EGX131078:EGY131078 EQT131078:EQU131078 FAP131078:FAQ131078 FKL131078:FKM131078 FUH131078:FUI131078 GED131078:GEE131078 GNZ131078:GOA131078 GXV131078:GXW131078 HHR131078:HHS131078 HRN131078:HRO131078 IBJ131078:IBK131078 ILF131078:ILG131078 IVB131078:IVC131078 JEX131078:JEY131078 JOT131078:JOU131078 JYP131078:JYQ131078 KIL131078:KIM131078 KSH131078:KSI131078 LCD131078:LCE131078 LLZ131078:LMA131078 LVV131078:LVW131078 MFR131078:MFS131078 MPN131078:MPO131078 MZJ131078:MZK131078 NJF131078:NJG131078 NTB131078:NTC131078 OCX131078:OCY131078 OMT131078:OMU131078 OWP131078:OWQ131078 PGL131078:PGM131078 PQH131078:PQI131078 QAD131078:QAE131078 QJZ131078:QKA131078 QTV131078:QTW131078 RDR131078:RDS131078 RNN131078:RNO131078 RXJ131078:RXK131078 SHF131078:SHG131078 SRB131078:SRC131078 TAX131078:TAY131078 TKT131078:TKU131078 TUP131078:TUQ131078 UEL131078:UEM131078 UOH131078:UOI131078 UYD131078:UYE131078 VHZ131078:VIA131078 VRV131078:VRW131078 WBR131078:WBS131078 WLN131078:WLO131078 WVJ131078:WVK131078 B196614:C196614 IX196614:IY196614 ST196614:SU196614 ACP196614:ACQ196614 AML196614:AMM196614 AWH196614:AWI196614 BGD196614:BGE196614 BPZ196614:BQA196614 BZV196614:BZW196614 CJR196614:CJS196614 CTN196614:CTO196614 DDJ196614:DDK196614 DNF196614:DNG196614 DXB196614:DXC196614 EGX196614:EGY196614 EQT196614:EQU196614 FAP196614:FAQ196614 FKL196614:FKM196614 FUH196614:FUI196614 GED196614:GEE196614 GNZ196614:GOA196614 GXV196614:GXW196614 HHR196614:HHS196614 HRN196614:HRO196614 IBJ196614:IBK196614 ILF196614:ILG196614 IVB196614:IVC196614 JEX196614:JEY196614 JOT196614:JOU196614 JYP196614:JYQ196614 KIL196614:KIM196614 KSH196614:KSI196614 LCD196614:LCE196614 LLZ196614:LMA196614 LVV196614:LVW196614 MFR196614:MFS196614 MPN196614:MPO196614 MZJ196614:MZK196614 NJF196614:NJG196614 NTB196614:NTC196614 OCX196614:OCY196614 OMT196614:OMU196614 OWP196614:OWQ196614 PGL196614:PGM196614 PQH196614:PQI196614 QAD196614:QAE196614 QJZ196614:QKA196614 QTV196614:QTW196614 RDR196614:RDS196614 RNN196614:RNO196614 RXJ196614:RXK196614 SHF196614:SHG196614 SRB196614:SRC196614 TAX196614:TAY196614 TKT196614:TKU196614 TUP196614:TUQ196614 UEL196614:UEM196614 UOH196614:UOI196614 UYD196614:UYE196614 VHZ196614:VIA196614 VRV196614:VRW196614 WBR196614:WBS196614 WLN196614:WLO196614 WVJ196614:WVK196614 B262150:C262150 IX262150:IY262150 ST262150:SU262150 ACP262150:ACQ262150 AML262150:AMM262150 AWH262150:AWI262150 BGD262150:BGE262150 BPZ262150:BQA262150 BZV262150:BZW262150 CJR262150:CJS262150 CTN262150:CTO262150 DDJ262150:DDK262150 DNF262150:DNG262150 DXB262150:DXC262150 EGX262150:EGY262150 EQT262150:EQU262150 FAP262150:FAQ262150 FKL262150:FKM262150 FUH262150:FUI262150 GED262150:GEE262150 GNZ262150:GOA262150 GXV262150:GXW262150 HHR262150:HHS262150 HRN262150:HRO262150 IBJ262150:IBK262150 ILF262150:ILG262150 IVB262150:IVC262150 JEX262150:JEY262150 JOT262150:JOU262150 JYP262150:JYQ262150 KIL262150:KIM262150 KSH262150:KSI262150 LCD262150:LCE262150 LLZ262150:LMA262150 LVV262150:LVW262150 MFR262150:MFS262150 MPN262150:MPO262150 MZJ262150:MZK262150 NJF262150:NJG262150 NTB262150:NTC262150 OCX262150:OCY262150 OMT262150:OMU262150 OWP262150:OWQ262150 PGL262150:PGM262150 PQH262150:PQI262150 QAD262150:QAE262150 QJZ262150:QKA262150 QTV262150:QTW262150 RDR262150:RDS262150 RNN262150:RNO262150 RXJ262150:RXK262150 SHF262150:SHG262150 SRB262150:SRC262150 TAX262150:TAY262150 TKT262150:TKU262150 TUP262150:TUQ262150 UEL262150:UEM262150 UOH262150:UOI262150 UYD262150:UYE262150 VHZ262150:VIA262150 VRV262150:VRW262150 WBR262150:WBS262150 WLN262150:WLO262150 WVJ262150:WVK262150 B327686:C327686 IX327686:IY327686 ST327686:SU327686 ACP327686:ACQ327686 AML327686:AMM327686 AWH327686:AWI327686 BGD327686:BGE327686 BPZ327686:BQA327686 BZV327686:BZW327686 CJR327686:CJS327686 CTN327686:CTO327686 DDJ327686:DDK327686 DNF327686:DNG327686 DXB327686:DXC327686 EGX327686:EGY327686 EQT327686:EQU327686 FAP327686:FAQ327686 FKL327686:FKM327686 FUH327686:FUI327686 GED327686:GEE327686 GNZ327686:GOA327686 GXV327686:GXW327686 HHR327686:HHS327686 HRN327686:HRO327686 IBJ327686:IBK327686 ILF327686:ILG327686 IVB327686:IVC327686 JEX327686:JEY327686 JOT327686:JOU327686 JYP327686:JYQ327686 KIL327686:KIM327686 KSH327686:KSI327686 LCD327686:LCE327686 LLZ327686:LMA327686 LVV327686:LVW327686 MFR327686:MFS327686 MPN327686:MPO327686 MZJ327686:MZK327686 NJF327686:NJG327686 NTB327686:NTC327686 OCX327686:OCY327686 OMT327686:OMU327686 OWP327686:OWQ327686 PGL327686:PGM327686 PQH327686:PQI327686 QAD327686:QAE327686 QJZ327686:QKA327686 QTV327686:QTW327686 RDR327686:RDS327686 RNN327686:RNO327686 RXJ327686:RXK327686 SHF327686:SHG327686 SRB327686:SRC327686 TAX327686:TAY327686 TKT327686:TKU327686 TUP327686:TUQ327686 UEL327686:UEM327686 UOH327686:UOI327686 UYD327686:UYE327686 VHZ327686:VIA327686 VRV327686:VRW327686 WBR327686:WBS327686 WLN327686:WLO327686 WVJ327686:WVK327686 B393222:C393222 IX393222:IY393222 ST393222:SU393222 ACP393222:ACQ393222 AML393222:AMM393222 AWH393222:AWI393222 BGD393222:BGE393222 BPZ393222:BQA393222 BZV393222:BZW393222 CJR393222:CJS393222 CTN393222:CTO393222 DDJ393222:DDK393222 DNF393222:DNG393222 DXB393222:DXC393222 EGX393222:EGY393222 EQT393222:EQU393222 FAP393222:FAQ393222 FKL393222:FKM393222 FUH393222:FUI393222 GED393222:GEE393222 GNZ393222:GOA393222 GXV393222:GXW393222 HHR393222:HHS393222 HRN393222:HRO393222 IBJ393222:IBK393222 ILF393222:ILG393222 IVB393222:IVC393222 JEX393222:JEY393222 JOT393222:JOU393222 JYP393222:JYQ393222 KIL393222:KIM393222 KSH393222:KSI393222 LCD393222:LCE393222 LLZ393222:LMA393222 LVV393222:LVW393222 MFR393222:MFS393222 MPN393222:MPO393222 MZJ393222:MZK393222 NJF393222:NJG393222 NTB393222:NTC393222 OCX393222:OCY393222 OMT393222:OMU393222 OWP393222:OWQ393222 PGL393222:PGM393222 PQH393222:PQI393222 QAD393222:QAE393222 QJZ393222:QKA393222 QTV393222:QTW393222 RDR393222:RDS393222 RNN393222:RNO393222 RXJ393222:RXK393222 SHF393222:SHG393222 SRB393222:SRC393222 TAX393222:TAY393222 TKT393222:TKU393222 TUP393222:TUQ393222 UEL393222:UEM393222 UOH393222:UOI393222 UYD393222:UYE393222 VHZ393222:VIA393222 VRV393222:VRW393222 WBR393222:WBS393222 WLN393222:WLO393222 WVJ393222:WVK393222 B458758:C458758 IX458758:IY458758 ST458758:SU458758 ACP458758:ACQ458758 AML458758:AMM458758 AWH458758:AWI458758 BGD458758:BGE458758 BPZ458758:BQA458758 BZV458758:BZW458758 CJR458758:CJS458758 CTN458758:CTO458758 DDJ458758:DDK458758 DNF458758:DNG458758 DXB458758:DXC458758 EGX458758:EGY458758 EQT458758:EQU458758 FAP458758:FAQ458758 FKL458758:FKM458758 FUH458758:FUI458758 GED458758:GEE458758 GNZ458758:GOA458758 GXV458758:GXW458758 HHR458758:HHS458758 HRN458758:HRO458758 IBJ458758:IBK458758 ILF458758:ILG458758 IVB458758:IVC458758 JEX458758:JEY458758 JOT458758:JOU458758 JYP458758:JYQ458758 KIL458758:KIM458758 KSH458758:KSI458758 LCD458758:LCE458758 LLZ458758:LMA458758 LVV458758:LVW458758 MFR458758:MFS458758 MPN458758:MPO458758 MZJ458758:MZK458758 NJF458758:NJG458758 NTB458758:NTC458758 OCX458758:OCY458758 OMT458758:OMU458758 OWP458758:OWQ458758 PGL458758:PGM458758 PQH458758:PQI458758 QAD458758:QAE458758 QJZ458758:QKA458758 QTV458758:QTW458758 RDR458758:RDS458758 RNN458758:RNO458758 RXJ458758:RXK458758 SHF458758:SHG458758 SRB458758:SRC458758 TAX458758:TAY458758 TKT458758:TKU458758 TUP458758:TUQ458758 UEL458758:UEM458758 UOH458758:UOI458758 UYD458758:UYE458758 VHZ458758:VIA458758 VRV458758:VRW458758 WBR458758:WBS458758 WLN458758:WLO458758 WVJ458758:WVK458758 B524294:C524294 IX524294:IY524294 ST524294:SU524294 ACP524294:ACQ524294 AML524294:AMM524294 AWH524294:AWI524294 BGD524294:BGE524294 BPZ524294:BQA524294 BZV524294:BZW524294 CJR524294:CJS524294 CTN524294:CTO524294 DDJ524294:DDK524294 DNF524294:DNG524294 DXB524294:DXC524294 EGX524294:EGY524294 EQT524294:EQU524294 FAP524294:FAQ524294 FKL524294:FKM524294 FUH524294:FUI524294 GED524294:GEE524294 GNZ524294:GOA524294 GXV524294:GXW524294 HHR524294:HHS524294 HRN524294:HRO524294 IBJ524294:IBK524294 ILF524294:ILG524294 IVB524294:IVC524294 JEX524294:JEY524294 JOT524294:JOU524294 JYP524294:JYQ524294 KIL524294:KIM524294 KSH524294:KSI524294 LCD524294:LCE524294 LLZ524294:LMA524294 LVV524294:LVW524294 MFR524294:MFS524294 MPN524294:MPO524294 MZJ524294:MZK524294 NJF524294:NJG524294 NTB524294:NTC524294 OCX524294:OCY524294 OMT524294:OMU524294 OWP524294:OWQ524294 PGL524294:PGM524294 PQH524294:PQI524294 QAD524294:QAE524294 QJZ524294:QKA524294 QTV524294:QTW524294 RDR524294:RDS524294 RNN524294:RNO524294 RXJ524294:RXK524294 SHF524294:SHG524294 SRB524294:SRC524294 TAX524294:TAY524294 TKT524294:TKU524294 TUP524294:TUQ524294 UEL524294:UEM524294 UOH524294:UOI524294 UYD524294:UYE524294 VHZ524294:VIA524294 VRV524294:VRW524294 WBR524294:WBS524294 WLN524294:WLO524294 WVJ524294:WVK524294 B589830:C589830 IX589830:IY589830 ST589830:SU589830 ACP589830:ACQ589830 AML589830:AMM589830 AWH589830:AWI589830 BGD589830:BGE589830 BPZ589830:BQA589830 BZV589830:BZW589830 CJR589830:CJS589830 CTN589830:CTO589830 DDJ589830:DDK589830 DNF589830:DNG589830 DXB589830:DXC589830 EGX589830:EGY589830 EQT589830:EQU589830 FAP589830:FAQ589830 FKL589830:FKM589830 FUH589830:FUI589830 GED589830:GEE589830 GNZ589830:GOA589830 GXV589830:GXW589830 HHR589830:HHS589830 HRN589830:HRO589830 IBJ589830:IBK589830 ILF589830:ILG589830 IVB589830:IVC589830 JEX589830:JEY589830 JOT589830:JOU589830 JYP589830:JYQ589830 KIL589830:KIM589830 KSH589830:KSI589830 LCD589830:LCE589830 LLZ589830:LMA589830 LVV589830:LVW589830 MFR589830:MFS589830 MPN589830:MPO589830 MZJ589830:MZK589830 NJF589830:NJG589830 NTB589830:NTC589830 OCX589830:OCY589830 OMT589830:OMU589830 OWP589830:OWQ589830 PGL589830:PGM589830 PQH589830:PQI589830 QAD589830:QAE589830 QJZ589830:QKA589830 QTV589830:QTW589830 RDR589830:RDS589830 RNN589830:RNO589830 RXJ589830:RXK589830 SHF589830:SHG589830 SRB589830:SRC589830 TAX589830:TAY589830 TKT589830:TKU589830 TUP589830:TUQ589830 UEL589830:UEM589830 UOH589830:UOI589830 UYD589830:UYE589830 VHZ589830:VIA589830 VRV589830:VRW589830 WBR589830:WBS589830 WLN589830:WLO589830 WVJ589830:WVK589830 B655366:C655366 IX655366:IY655366 ST655366:SU655366 ACP655366:ACQ655366 AML655366:AMM655366 AWH655366:AWI655366 BGD655366:BGE655366 BPZ655366:BQA655366 BZV655366:BZW655366 CJR655366:CJS655366 CTN655366:CTO655366 DDJ655366:DDK655366 DNF655366:DNG655366 DXB655366:DXC655366 EGX655366:EGY655366 EQT655366:EQU655366 FAP655366:FAQ655366 FKL655366:FKM655366 FUH655366:FUI655366 GED655366:GEE655366 GNZ655366:GOA655366 GXV655366:GXW655366 HHR655366:HHS655366 HRN655366:HRO655366 IBJ655366:IBK655366 ILF655366:ILG655366 IVB655366:IVC655366 JEX655366:JEY655366 JOT655366:JOU655366 JYP655366:JYQ655366 KIL655366:KIM655366 KSH655366:KSI655366 LCD655366:LCE655366 LLZ655366:LMA655366 LVV655366:LVW655366 MFR655366:MFS655366 MPN655366:MPO655366 MZJ655366:MZK655366 NJF655366:NJG655366 NTB655366:NTC655366 OCX655366:OCY655366 OMT655366:OMU655366 OWP655366:OWQ655366 PGL655366:PGM655366 PQH655366:PQI655366 QAD655366:QAE655366 QJZ655366:QKA655366 QTV655366:QTW655366 RDR655366:RDS655366 RNN655366:RNO655366 RXJ655366:RXK655366 SHF655366:SHG655366 SRB655366:SRC655366 TAX655366:TAY655366 TKT655366:TKU655366 TUP655366:TUQ655366 UEL655366:UEM655366 UOH655366:UOI655366 UYD655366:UYE655366 VHZ655366:VIA655366 VRV655366:VRW655366 WBR655366:WBS655366 WLN655366:WLO655366 WVJ655366:WVK655366 B720902:C720902 IX720902:IY720902 ST720902:SU720902 ACP720902:ACQ720902 AML720902:AMM720902 AWH720902:AWI720902 BGD720902:BGE720902 BPZ720902:BQA720902 BZV720902:BZW720902 CJR720902:CJS720902 CTN720902:CTO720902 DDJ720902:DDK720902 DNF720902:DNG720902 DXB720902:DXC720902 EGX720902:EGY720902 EQT720902:EQU720902 FAP720902:FAQ720902 FKL720902:FKM720902 FUH720902:FUI720902 GED720902:GEE720902 GNZ720902:GOA720902 GXV720902:GXW720902 HHR720902:HHS720902 HRN720902:HRO720902 IBJ720902:IBK720902 ILF720902:ILG720902 IVB720902:IVC720902 JEX720902:JEY720902 JOT720902:JOU720902 JYP720902:JYQ720902 KIL720902:KIM720902 KSH720902:KSI720902 LCD720902:LCE720902 LLZ720902:LMA720902 LVV720902:LVW720902 MFR720902:MFS720902 MPN720902:MPO720902 MZJ720902:MZK720902 NJF720902:NJG720902 NTB720902:NTC720902 OCX720902:OCY720902 OMT720902:OMU720902 OWP720902:OWQ720902 PGL720902:PGM720902 PQH720902:PQI720902 QAD720902:QAE720902 QJZ720902:QKA720902 QTV720902:QTW720902 RDR720902:RDS720902 RNN720902:RNO720902 RXJ720902:RXK720902 SHF720902:SHG720902 SRB720902:SRC720902 TAX720902:TAY720902 TKT720902:TKU720902 TUP720902:TUQ720902 UEL720902:UEM720902 UOH720902:UOI720902 UYD720902:UYE720902 VHZ720902:VIA720902 VRV720902:VRW720902 WBR720902:WBS720902 WLN720902:WLO720902 WVJ720902:WVK720902 B786438:C786438 IX786438:IY786438 ST786438:SU786438 ACP786438:ACQ786438 AML786438:AMM786438 AWH786438:AWI786438 BGD786438:BGE786438 BPZ786438:BQA786438 BZV786438:BZW786438 CJR786438:CJS786438 CTN786438:CTO786438 DDJ786438:DDK786438 DNF786438:DNG786438 DXB786438:DXC786438 EGX786438:EGY786438 EQT786438:EQU786438 FAP786438:FAQ786438 FKL786438:FKM786438 FUH786438:FUI786438 GED786438:GEE786438 GNZ786438:GOA786438 GXV786438:GXW786438 HHR786438:HHS786438 HRN786438:HRO786438 IBJ786438:IBK786438 ILF786438:ILG786438 IVB786438:IVC786438 JEX786438:JEY786438 JOT786438:JOU786438 JYP786438:JYQ786438 KIL786438:KIM786438 KSH786438:KSI786438 LCD786438:LCE786438 LLZ786438:LMA786438 LVV786438:LVW786438 MFR786438:MFS786438 MPN786438:MPO786438 MZJ786438:MZK786438 NJF786438:NJG786438 NTB786438:NTC786438 OCX786438:OCY786438 OMT786438:OMU786438 OWP786438:OWQ786438 PGL786438:PGM786438 PQH786438:PQI786438 QAD786438:QAE786438 QJZ786438:QKA786438 QTV786438:QTW786438 RDR786438:RDS786438 RNN786438:RNO786438 RXJ786438:RXK786438 SHF786438:SHG786438 SRB786438:SRC786438 TAX786438:TAY786438 TKT786438:TKU786438 TUP786438:TUQ786438 UEL786438:UEM786438 UOH786438:UOI786438 UYD786438:UYE786438 VHZ786438:VIA786438 VRV786438:VRW786438 WBR786438:WBS786438 WLN786438:WLO786438 WVJ786438:WVK786438 B851974:C851974 IX851974:IY851974 ST851974:SU851974 ACP851974:ACQ851974 AML851974:AMM851974 AWH851974:AWI851974 BGD851974:BGE851974 BPZ851974:BQA851974 BZV851974:BZW851974 CJR851974:CJS851974 CTN851974:CTO851974 DDJ851974:DDK851974 DNF851974:DNG851974 DXB851974:DXC851974 EGX851974:EGY851974 EQT851974:EQU851974 FAP851974:FAQ851974 FKL851974:FKM851974 FUH851974:FUI851974 GED851974:GEE851974 GNZ851974:GOA851974 GXV851974:GXW851974 HHR851974:HHS851974 HRN851974:HRO851974 IBJ851974:IBK851974 ILF851974:ILG851974 IVB851974:IVC851974 JEX851974:JEY851974 JOT851974:JOU851974 JYP851974:JYQ851974 KIL851974:KIM851974 KSH851974:KSI851974 LCD851974:LCE851974 LLZ851974:LMA851974 LVV851974:LVW851974 MFR851974:MFS851974 MPN851974:MPO851974 MZJ851974:MZK851974 NJF851974:NJG851974 NTB851974:NTC851974 OCX851974:OCY851974 OMT851974:OMU851974 OWP851974:OWQ851974 PGL851974:PGM851974 PQH851974:PQI851974 QAD851974:QAE851974 QJZ851974:QKA851974 QTV851974:QTW851974 RDR851974:RDS851974 RNN851974:RNO851974 RXJ851974:RXK851974 SHF851974:SHG851974 SRB851974:SRC851974 TAX851974:TAY851974 TKT851974:TKU851974 TUP851974:TUQ851974 UEL851974:UEM851974 UOH851974:UOI851974 UYD851974:UYE851974 VHZ851974:VIA851974 VRV851974:VRW851974 WBR851974:WBS851974 WLN851974:WLO851974 WVJ851974:WVK851974 B917510:C917510 IX917510:IY917510 ST917510:SU917510 ACP917510:ACQ917510 AML917510:AMM917510 AWH917510:AWI917510 BGD917510:BGE917510 BPZ917510:BQA917510 BZV917510:BZW917510 CJR917510:CJS917510 CTN917510:CTO917510 DDJ917510:DDK917510 DNF917510:DNG917510 DXB917510:DXC917510 EGX917510:EGY917510 EQT917510:EQU917510 FAP917510:FAQ917510 FKL917510:FKM917510 FUH917510:FUI917510 GED917510:GEE917510 GNZ917510:GOA917510 GXV917510:GXW917510 HHR917510:HHS917510 HRN917510:HRO917510 IBJ917510:IBK917510 ILF917510:ILG917510 IVB917510:IVC917510 JEX917510:JEY917510 JOT917510:JOU917510 JYP917510:JYQ917510 KIL917510:KIM917510 KSH917510:KSI917510 LCD917510:LCE917510 LLZ917510:LMA917510 LVV917510:LVW917510 MFR917510:MFS917510 MPN917510:MPO917510 MZJ917510:MZK917510 NJF917510:NJG917510 NTB917510:NTC917510 OCX917510:OCY917510 OMT917510:OMU917510 OWP917510:OWQ917510 PGL917510:PGM917510 PQH917510:PQI917510 QAD917510:QAE917510 QJZ917510:QKA917510 QTV917510:QTW917510 RDR917510:RDS917510 RNN917510:RNO917510 RXJ917510:RXK917510 SHF917510:SHG917510 SRB917510:SRC917510 TAX917510:TAY917510 TKT917510:TKU917510 TUP917510:TUQ917510 UEL917510:UEM917510 UOH917510:UOI917510 UYD917510:UYE917510 VHZ917510:VIA917510 VRV917510:VRW917510 WBR917510:WBS917510 WLN917510:WLO917510 WVJ917510:WVK917510 B983046:C983046 IX983046:IY983046 ST983046:SU983046 ACP983046:ACQ983046 AML983046:AMM983046 AWH983046:AWI983046 BGD983046:BGE983046 BPZ983046:BQA983046 BZV983046:BZW983046 CJR983046:CJS983046 CTN983046:CTO983046 DDJ983046:DDK983046 DNF983046:DNG983046 DXB983046:DXC983046 EGX983046:EGY983046 EQT983046:EQU983046 FAP983046:FAQ983046 FKL983046:FKM983046 FUH983046:FUI983046 GED983046:GEE983046 GNZ983046:GOA983046 GXV983046:GXW983046 HHR983046:HHS983046 HRN983046:HRO983046 IBJ983046:IBK983046 ILF983046:ILG983046 IVB983046:IVC983046 JEX983046:JEY983046 JOT983046:JOU983046 JYP983046:JYQ983046 KIL983046:KIM983046 KSH983046:KSI983046 LCD983046:LCE983046 LLZ983046:LMA983046 LVV983046:LVW983046 MFR983046:MFS983046 MPN983046:MPO983046 MZJ983046:MZK983046 NJF983046:NJG983046 NTB983046:NTC983046 OCX983046:OCY983046 OMT983046:OMU983046 OWP983046:OWQ983046 PGL983046:PGM983046 PQH983046:PQI983046 QAD983046:QAE983046 QJZ983046:QKA983046 QTV983046:QTW983046 RDR983046:RDS983046 RNN983046:RNO983046 RXJ983046:RXK983046 SHF983046:SHG983046 SRB983046:SRC983046 TAX983046:TAY983046 TKT983046:TKU983046 TUP983046:TUQ983046 UEL983046:UEM983046 UOH983046:UOI983046 UYD983046:UYE983046 VHZ983046:VIA983046 VRV983046:VRW983046 WBR983046:WBS983046 WLN983046:WLO983046 WVJ983046:WVK983046"/>
    <dataValidation errorStyle="information" errorTitle="Click OK to continue" error="    " prompt="Select one of the listed values or type your own one" sqref="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dataValidation errorStyle="warning" errorTitle="Click OK to continue" prompt="Select a value " sqref="H25:H27 JD25:JD27 SZ25:SZ27 ACV25:ACV27 AMR25:AMR27 AWN25:AWN27 BGJ25:BGJ27 BQF25:BQF27 CAB25:CAB27 CJX25:CJX27 CTT25:CTT27 DDP25:DDP27 DNL25:DNL27 DXH25:DXH27 EHD25:EHD27 EQZ25:EQZ27 FAV25:FAV27 FKR25:FKR27 FUN25:FUN27 GEJ25:GEJ27 GOF25:GOF27 GYB25:GYB27 HHX25:HHX27 HRT25:HRT27 IBP25:IBP27 ILL25:ILL27 IVH25:IVH27 JFD25:JFD27 JOZ25:JOZ27 JYV25:JYV27 KIR25:KIR27 KSN25:KSN27 LCJ25:LCJ27 LMF25:LMF27 LWB25:LWB27 MFX25:MFX27 MPT25:MPT27 MZP25:MZP27 NJL25:NJL27 NTH25:NTH27 ODD25:ODD27 OMZ25:OMZ27 OWV25:OWV27 PGR25:PGR27 PQN25:PQN27 QAJ25:QAJ27 QKF25:QKF27 QUB25:QUB27 RDX25:RDX27 RNT25:RNT27 RXP25:RXP27 SHL25:SHL27 SRH25:SRH27 TBD25:TBD27 TKZ25:TKZ27 TUV25:TUV27 UER25:UER27 UON25:UON27 UYJ25:UYJ27 VIF25:VIF27 VSB25:VSB27 WBX25:WBX27 WLT25:WLT27 WVP25:WVP27 H65560:H65562 JD65560:JD65562 SZ65560:SZ65562 ACV65560:ACV65562 AMR65560:AMR65562 AWN65560:AWN65562 BGJ65560:BGJ65562 BQF65560:BQF65562 CAB65560:CAB65562 CJX65560:CJX65562 CTT65560:CTT65562 DDP65560:DDP65562 DNL65560:DNL65562 DXH65560:DXH65562 EHD65560:EHD65562 EQZ65560:EQZ65562 FAV65560:FAV65562 FKR65560:FKR65562 FUN65560:FUN65562 GEJ65560:GEJ65562 GOF65560:GOF65562 GYB65560:GYB65562 HHX65560:HHX65562 HRT65560:HRT65562 IBP65560:IBP65562 ILL65560:ILL65562 IVH65560:IVH65562 JFD65560:JFD65562 JOZ65560:JOZ65562 JYV65560:JYV65562 KIR65560:KIR65562 KSN65560:KSN65562 LCJ65560:LCJ65562 LMF65560:LMF65562 LWB65560:LWB65562 MFX65560:MFX65562 MPT65560:MPT65562 MZP65560:MZP65562 NJL65560:NJL65562 NTH65560:NTH65562 ODD65560:ODD65562 OMZ65560:OMZ65562 OWV65560:OWV65562 PGR65560:PGR65562 PQN65560:PQN65562 QAJ65560:QAJ65562 QKF65560:QKF65562 QUB65560:QUB65562 RDX65560:RDX65562 RNT65560:RNT65562 RXP65560:RXP65562 SHL65560:SHL65562 SRH65560:SRH65562 TBD65560:TBD65562 TKZ65560:TKZ65562 TUV65560:TUV65562 UER65560:UER65562 UON65560:UON65562 UYJ65560:UYJ65562 VIF65560:VIF65562 VSB65560:VSB65562 WBX65560:WBX65562 WLT65560:WLT65562 WVP65560:WVP65562 H131096:H131098 JD131096:JD131098 SZ131096:SZ131098 ACV131096:ACV131098 AMR131096:AMR131098 AWN131096:AWN131098 BGJ131096:BGJ131098 BQF131096:BQF131098 CAB131096:CAB131098 CJX131096:CJX131098 CTT131096:CTT131098 DDP131096:DDP131098 DNL131096:DNL131098 DXH131096:DXH131098 EHD131096:EHD131098 EQZ131096:EQZ131098 FAV131096:FAV131098 FKR131096:FKR131098 FUN131096:FUN131098 GEJ131096:GEJ131098 GOF131096:GOF131098 GYB131096:GYB131098 HHX131096:HHX131098 HRT131096:HRT131098 IBP131096:IBP131098 ILL131096:ILL131098 IVH131096:IVH131098 JFD131096:JFD131098 JOZ131096:JOZ131098 JYV131096:JYV131098 KIR131096:KIR131098 KSN131096:KSN131098 LCJ131096:LCJ131098 LMF131096:LMF131098 LWB131096:LWB131098 MFX131096:MFX131098 MPT131096:MPT131098 MZP131096:MZP131098 NJL131096:NJL131098 NTH131096:NTH131098 ODD131096:ODD131098 OMZ131096:OMZ131098 OWV131096:OWV131098 PGR131096:PGR131098 PQN131096:PQN131098 QAJ131096:QAJ131098 QKF131096:QKF131098 QUB131096:QUB131098 RDX131096:RDX131098 RNT131096:RNT131098 RXP131096:RXP131098 SHL131096:SHL131098 SRH131096:SRH131098 TBD131096:TBD131098 TKZ131096:TKZ131098 TUV131096:TUV131098 UER131096:UER131098 UON131096:UON131098 UYJ131096:UYJ131098 VIF131096:VIF131098 VSB131096:VSB131098 WBX131096:WBX131098 WLT131096:WLT131098 WVP131096:WVP131098 H196632:H196634 JD196632:JD196634 SZ196632:SZ196634 ACV196632:ACV196634 AMR196632:AMR196634 AWN196632:AWN196634 BGJ196632:BGJ196634 BQF196632:BQF196634 CAB196632:CAB196634 CJX196632:CJX196634 CTT196632:CTT196634 DDP196632:DDP196634 DNL196632:DNL196634 DXH196632:DXH196634 EHD196632:EHD196634 EQZ196632:EQZ196634 FAV196632:FAV196634 FKR196632:FKR196634 FUN196632:FUN196634 GEJ196632:GEJ196634 GOF196632:GOF196634 GYB196632:GYB196634 HHX196632:HHX196634 HRT196632:HRT196634 IBP196632:IBP196634 ILL196632:ILL196634 IVH196632:IVH196634 JFD196632:JFD196634 JOZ196632:JOZ196634 JYV196632:JYV196634 KIR196632:KIR196634 KSN196632:KSN196634 LCJ196632:LCJ196634 LMF196632:LMF196634 LWB196632:LWB196634 MFX196632:MFX196634 MPT196632:MPT196634 MZP196632:MZP196634 NJL196632:NJL196634 NTH196632:NTH196634 ODD196632:ODD196634 OMZ196632:OMZ196634 OWV196632:OWV196634 PGR196632:PGR196634 PQN196632:PQN196634 QAJ196632:QAJ196634 QKF196632:QKF196634 QUB196632:QUB196634 RDX196632:RDX196634 RNT196632:RNT196634 RXP196632:RXP196634 SHL196632:SHL196634 SRH196632:SRH196634 TBD196632:TBD196634 TKZ196632:TKZ196634 TUV196632:TUV196634 UER196632:UER196634 UON196632:UON196634 UYJ196632:UYJ196634 VIF196632:VIF196634 VSB196632:VSB196634 WBX196632:WBX196634 WLT196632:WLT196634 WVP196632:WVP196634 H262168:H262170 JD262168:JD262170 SZ262168:SZ262170 ACV262168:ACV262170 AMR262168:AMR262170 AWN262168:AWN262170 BGJ262168:BGJ262170 BQF262168:BQF262170 CAB262168:CAB262170 CJX262168:CJX262170 CTT262168:CTT262170 DDP262168:DDP262170 DNL262168:DNL262170 DXH262168:DXH262170 EHD262168:EHD262170 EQZ262168:EQZ262170 FAV262168:FAV262170 FKR262168:FKR262170 FUN262168:FUN262170 GEJ262168:GEJ262170 GOF262168:GOF262170 GYB262168:GYB262170 HHX262168:HHX262170 HRT262168:HRT262170 IBP262168:IBP262170 ILL262168:ILL262170 IVH262168:IVH262170 JFD262168:JFD262170 JOZ262168:JOZ262170 JYV262168:JYV262170 KIR262168:KIR262170 KSN262168:KSN262170 LCJ262168:LCJ262170 LMF262168:LMF262170 LWB262168:LWB262170 MFX262168:MFX262170 MPT262168:MPT262170 MZP262168:MZP262170 NJL262168:NJL262170 NTH262168:NTH262170 ODD262168:ODD262170 OMZ262168:OMZ262170 OWV262168:OWV262170 PGR262168:PGR262170 PQN262168:PQN262170 QAJ262168:QAJ262170 QKF262168:QKF262170 QUB262168:QUB262170 RDX262168:RDX262170 RNT262168:RNT262170 RXP262168:RXP262170 SHL262168:SHL262170 SRH262168:SRH262170 TBD262168:TBD262170 TKZ262168:TKZ262170 TUV262168:TUV262170 UER262168:UER262170 UON262168:UON262170 UYJ262168:UYJ262170 VIF262168:VIF262170 VSB262168:VSB262170 WBX262168:WBX262170 WLT262168:WLT262170 WVP262168:WVP262170 H327704:H327706 JD327704:JD327706 SZ327704:SZ327706 ACV327704:ACV327706 AMR327704:AMR327706 AWN327704:AWN327706 BGJ327704:BGJ327706 BQF327704:BQF327706 CAB327704:CAB327706 CJX327704:CJX327706 CTT327704:CTT327706 DDP327704:DDP327706 DNL327704:DNL327706 DXH327704:DXH327706 EHD327704:EHD327706 EQZ327704:EQZ327706 FAV327704:FAV327706 FKR327704:FKR327706 FUN327704:FUN327706 GEJ327704:GEJ327706 GOF327704:GOF327706 GYB327704:GYB327706 HHX327704:HHX327706 HRT327704:HRT327706 IBP327704:IBP327706 ILL327704:ILL327706 IVH327704:IVH327706 JFD327704:JFD327706 JOZ327704:JOZ327706 JYV327704:JYV327706 KIR327704:KIR327706 KSN327704:KSN327706 LCJ327704:LCJ327706 LMF327704:LMF327706 LWB327704:LWB327706 MFX327704:MFX327706 MPT327704:MPT327706 MZP327704:MZP327706 NJL327704:NJL327706 NTH327704:NTH327706 ODD327704:ODD327706 OMZ327704:OMZ327706 OWV327704:OWV327706 PGR327704:PGR327706 PQN327704:PQN327706 QAJ327704:QAJ327706 QKF327704:QKF327706 QUB327704:QUB327706 RDX327704:RDX327706 RNT327704:RNT327706 RXP327704:RXP327706 SHL327704:SHL327706 SRH327704:SRH327706 TBD327704:TBD327706 TKZ327704:TKZ327706 TUV327704:TUV327706 UER327704:UER327706 UON327704:UON327706 UYJ327704:UYJ327706 VIF327704:VIF327706 VSB327704:VSB327706 WBX327704:WBX327706 WLT327704:WLT327706 WVP327704:WVP327706 H393240:H393242 JD393240:JD393242 SZ393240:SZ393242 ACV393240:ACV393242 AMR393240:AMR393242 AWN393240:AWN393242 BGJ393240:BGJ393242 BQF393240:BQF393242 CAB393240:CAB393242 CJX393240:CJX393242 CTT393240:CTT393242 DDP393240:DDP393242 DNL393240:DNL393242 DXH393240:DXH393242 EHD393240:EHD393242 EQZ393240:EQZ393242 FAV393240:FAV393242 FKR393240:FKR393242 FUN393240:FUN393242 GEJ393240:GEJ393242 GOF393240:GOF393242 GYB393240:GYB393242 HHX393240:HHX393242 HRT393240:HRT393242 IBP393240:IBP393242 ILL393240:ILL393242 IVH393240:IVH393242 JFD393240:JFD393242 JOZ393240:JOZ393242 JYV393240:JYV393242 KIR393240:KIR393242 KSN393240:KSN393242 LCJ393240:LCJ393242 LMF393240:LMF393242 LWB393240:LWB393242 MFX393240:MFX393242 MPT393240:MPT393242 MZP393240:MZP393242 NJL393240:NJL393242 NTH393240:NTH393242 ODD393240:ODD393242 OMZ393240:OMZ393242 OWV393240:OWV393242 PGR393240:PGR393242 PQN393240:PQN393242 QAJ393240:QAJ393242 QKF393240:QKF393242 QUB393240:QUB393242 RDX393240:RDX393242 RNT393240:RNT393242 RXP393240:RXP393242 SHL393240:SHL393242 SRH393240:SRH393242 TBD393240:TBD393242 TKZ393240:TKZ393242 TUV393240:TUV393242 UER393240:UER393242 UON393240:UON393242 UYJ393240:UYJ393242 VIF393240:VIF393242 VSB393240:VSB393242 WBX393240:WBX393242 WLT393240:WLT393242 WVP393240:WVP393242 H458776:H458778 JD458776:JD458778 SZ458776:SZ458778 ACV458776:ACV458778 AMR458776:AMR458778 AWN458776:AWN458778 BGJ458776:BGJ458778 BQF458776:BQF458778 CAB458776:CAB458778 CJX458776:CJX458778 CTT458776:CTT458778 DDP458776:DDP458778 DNL458776:DNL458778 DXH458776:DXH458778 EHD458776:EHD458778 EQZ458776:EQZ458778 FAV458776:FAV458778 FKR458776:FKR458778 FUN458776:FUN458778 GEJ458776:GEJ458778 GOF458776:GOF458778 GYB458776:GYB458778 HHX458776:HHX458778 HRT458776:HRT458778 IBP458776:IBP458778 ILL458776:ILL458778 IVH458776:IVH458778 JFD458776:JFD458778 JOZ458776:JOZ458778 JYV458776:JYV458778 KIR458776:KIR458778 KSN458776:KSN458778 LCJ458776:LCJ458778 LMF458776:LMF458778 LWB458776:LWB458778 MFX458776:MFX458778 MPT458776:MPT458778 MZP458776:MZP458778 NJL458776:NJL458778 NTH458776:NTH458778 ODD458776:ODD458778 OMZ458776:OMZ458778 OWV458776:OWV458778 PGR458776:PGR458778 PQN458776:PQN458778 QAJ458776:QAJ458778 QKF458776:QKF458778 QUB458776:QUB458778 RDX458776:RDX458778 RNT458776:RNT458778 RXP458776:RXP458778 SHL458776:SHL458778 SRH458776:SRH458778 TBD458776:TBD458778 TKZ458776:TKZ458778 TUV458776:TUV458778 UER458776:UER458778 UON458776:UON458778 UYJ458776:UYJ458778 VIF458776:VIF458778 VSB458776:VSB458778 WBX458776:WBX458778 WLT458776:WLT458778 WVP458776:WVP458778 H524312:H524314 JD524312:JD524314 SZ524312:SZ524314 ACV524312:ACV524314 AMR524312:AMR524314 AWN524312:AWN524314 BGJ524312:BGJ524314 BQF524312:BQF524314 CAB524312:CAB524314 CJX524312:CJX524314 CTT524312:CTT524314 DDP524312:DDP524314 DNL524312:DNL524314 DXH524312:DXH524314 EHD524312:EHD524314 EQZ524312:EQZ524314 FAV524312:FAV524314 FKR524312:FKR524314 FUN524312:FUN524314 GEJ524312:GEJ524314 GOF524312:GOF524314 GYB524312:GYB524314 HHX524312:HHX524314 HRT524312:HRT524314 IBP524312:IBP524314 ILL524312:ILL524314 IVH524312:IVH524314 JFD524312:JFD524314 JOZ524312:JOZ524314 JYV524312:JYV524314 KIR524312:KIR524314 KSN524312:KSN524314 LCJ524312:LCJ524314 LMF524312:LMF524314 LWB524312:LWB524314 MFX524312:MFX524314 MPT524312:MPT524314 MZP524312:MZP524314 NJL524312:NJL524314 NTH524312:NTH524314 ODD524312:ODD524314 OMZ524312:OMZ524314 OWV524312:OWV524314 PGR524312:PGR524314 PQN524312:PQN524314 QAJ524312:QAJ524314 QKF524312:QKF524314 QUB524312:QUB524314 RDX524312:RDX524314 RNT524312:RNT524314 RXP524312:RXP524314 SHL524312:SHL524314 SRH524312:SRH524314 TBD524312:TBD524314 TKZ524312:TKZ524314 TUV524312:TUV524314 UER524312:UER524314 UON524312:UON524314 UYJ524312:UYJ524314 VIF524312:VIF524314 VSB524312:VSB524314 WBX524312:WBX524314 WLT524312:WLT524314 WVP524312:WVP524314 H589848:H589850 JD589848:JD589850 SZ589848:SZ589850 ACV589848:ACV589850 AMR589848:AMR589850 AWN589848:AWN589850 BGJ589848:BGJ589850 BQF589848:BQF589850 CAB589848:CAB589850 CJX589848:CJX589850 CTT589848:CTT589850 DDP589848:DDP589850 DNL589848:DNL589850 DXH589848:DXH589850 EHD589848:EHD589850 EQZ589848:EQZ589850 FAV589848:FAV589850 FKR589848:FKR589850 FUN589848:FUN589850 GEJ589848:GEJ589850 GOF589848:GOF589850 GYB589848:GYB589850 HHX589848:HHX589850 HRT589848:HRT589850 IBP589848:IBP589850 ILL589848:ILL589850 IVH589848:IVH589850 JFD589848:JFD589850 JOZ589848:JOZ589850 JYV589848:JYV589850 KIR589848:KIR589850 KSN589848:KSN589850 LCJ589848:LCJ589850 LMF589848:LMF589850 LWB589848:LWB589850 MFX589848:MFX589850 MPT589848:MPT589850 MZP589848:MZP589850 NJL589848:NJL589850 NTH589848:NTH589850 ODD589848:ODD589850 OMZ589848:OMZ589850 OWV589848:OWV589850 PGR589848:PGR589850 PQN589848:PQN589850 QAJ589848:QAJ589850 QKF589848:QKF589850 QUB589848:QUB589850 RDX589848:RDX589850 RNT589848:RNT589850 RXP589848:RXP589850 SHL589848:SHL589850 SRH589848:SRH589850 TBD589848:TBD589850 TKZ589848:TKZ589850 TUV589848:TUV589850 UER589848:UER589850 UON589848:UON589850 UYJ589848:UYJ589850 VIF589848:VIF589850 VSB589848:VSB589850 WBX589848:WBX589850 WLT589848:WLT589850 WVP589848:WVP589850 H655384:H655386 JD655384:JD655386 SZ655384:SZ655386 ACV655384:ACV655386 AMR655384:AMR655386 AWN655384:AWN655386 BGJ655384:BGJ655386 BQF655384:BQF655386 CAB655384:CAB655386 CJX655384:CJX655386 CTT655384:CTT655386 DDP655384:DDP655386 DNL655384:DNL655386 DXH655384:DXH655386 EHD655384:EHD655386 EQZ655384:EQZ655386 FAV655384:FAV655386 FKR655384:FKR655386 FUN655384:FUN655386 GEJ655384:GEJ655386 GOF655384:GOF655386 GYB655384:GYB655386 HHX655384:HHX655386 HRT655384:HRT655386 IBP655384:IBP655386 ILL655384:ILL655386 IVH655384:IVH655386 JFD655384:JFD655386 JOZ655384:JOZ655386 JYV655384:JYV655386 KIR655384:KIR655386 KSN655384:KSN655386 LCJ655384:LCJ655386 LMF655384:LMF655386 LWB655384:LWB655386 MFX655384:MFX655386 MPT655384:MPT655386 MZP655384:MZP655386 NJL655384:NJL655386 NTH655384:NTH655386 ODD655384:ODD655386 OMZ655384:OMZ655386 OWV655384:OWV655386 PGR655384:PGR655386 PQN655384:PQN655386 QAJ655384:QAJ655386 QKF655384:QKF655386 QUB655384:QUB655386 RDX655384:RDX655386 RNT655384:RNT655386 RXP655384:RXP655386 SHL655384:SHL655386 SRH655384:SRH655386 TBD655384:TBD655386 TKZ655384:TKZ655386 TUV655384:TUV655386 UER655384:UER655386 UON655384:UON655386 UYJ655384:UYJ655386 VIF655384:VIF655386 VSB655384:VSB655386 WBX655384:WBX655386 WLT655384:WLT655386 WVP655384:WVP655386 H720920:H720922 JD720920:JD720922 SZ720920:SZ720922 ACV720920:ACV720922 AMR720920:AMR720922 AWN720920:AWN720922 BGJ720920:BGJ720922 BQF720920:BQF720922 CAB720920:CAB720922 CJX720920:CJX720922 CTT720920:CTT720922 DDP720920:DDP720922 DNL720920:DNL720922 DXH720920:DXH720922 EHD720920:EHD720922 EQZ720920:EQZ720922 FAV720920:FAV720922 FKR720920:FKR720922 FUN720920:FUN720922 GEJ720920:GEJ720922 GOF720920:GOF720922 GYB720920:GYB720922 HHX720920:HHX720922 HRT720920:HRT720922 IBP720920:IBP720922 ILL720920:ILL720922 IVH720920:IVH720922 JFD720920:JFD720922 JOZ720920:JOZ720922 JYV720920:JYV720922 KIR720920:KIR720922 KSN720920:KSN720922 LCJ720920:LCJ720922 LMF720920:LMF720922 LWB720920:LWB720922 MFX720920:MFX720922 MPT720920:MPT720922 MZP720920:MZP720922 NJL720920:NJL720922 NTH720920:NTH720922 ODD720920:ODD720922 OMZ720920:OMZ720922 OWV720920:OWV720922 PGR720920:PGR720922 PQN720920:PQN720922 QAJ720920:QAJ720922 QKF720920:QKF720922 QUB720920:QUB720922 RDX720920:RDX720922 RNT720920:RNT720922 RXP720920:RXP720922 SHL720920:SHL720922 SRH720920:SRH720922 TBD720920:TBD720922 TKZ720920:TKZ720922 TUV720920:TUV720922 UER720920:UER720922 UON720920:UON720922 UYJ720920:UYJ720922 VIF720920:VIF720922 VSB720920:VSB720922 WBX720920:WBX720922 WLT720920:WLT720922 WVP720920:WVP720922 H786456:H786458 JD786456:JD786458 SZ786456:SZ786458 ACV786456:ACV786458 AMR786456:AMR786458 AWN786456:AWN786458 BGJ786456:BGJ786458 BQF786456:BQF786458 CAB786456:CAB786458 CJX786456:CJX786458 CTT786456:CTT786458 DDP786456:DDP786458 DNL786456:DNL786458 DXH786456:DXH786458 EHD786456:EHD786458 EQZ786456:EQZ786458 FAV786456:FAV786458 FKR786456:FKR786458 FUN786456:FUN786458 GEJ786456:GEJ786458 GOF786456:GOF786458 GYB786456:GYB786458 HHX786456:HHX786458 HRT786456:HRT786458 IBP786456:IBP786458 ILL786456:ILL786458 IVH786456:IVH786458 JFD786456:JFD786458 JOZ786456:JOZ786458 JYV786456:JYV786458 KIR786456:KIR786458 KSN786456:KSN786458 LCJ786456:LCJ786458 LMF786456:LMF786458 LWB786456:LWB786458 MFX786456:MFX786458 MPT786456:MPT786458 MZP786456:MZP786458 NJL786456:NJL786458 NTH786456:NTH786458 ODD786456:ODD786458 OMZ786456:OMZ786458 OWV786456:OWV786458 PGR786456:PGR786458 PQN786456:PQN786458 QAJ786456:QAJ786458 QKF786456:QKF786458 QUB786456:QUB786458 RDX786456:RDX786458 RNT786456:RNT786458 RXP786456:RXP786458 SHL786456:SHL786458 SRH786456:SRH786458 TBD786456:TBD786458 TKZ786456:TKZ786458 TUV786456:TUV786458 UER786456:UER786458 UON786456:UON786458 UYJ786456:UYJ786458 VIF786456:VIF786458 VSB786456:VSB786458 WBX786456:WBX786458 WLT786456:WLT786458 WVP786456:WVP786458 H851992:H851994 JD851992:JD851994 SZ851992:SZ851994 ACV851992:ACV851994 AMR851992:AMR851994 AWN851992:AWN851994 BGJ851992:BGJ851994 BQF851992:BQF851994 CAB851992:CAB851994 CJX851992:CJX851994 CTT851992:CTT851994 DDP851992:DDP851994 DNL851992:DNL851994 DXH851992:DXH851994 EHD851992:EHD851994 EQZ851992:EQZ851994 FAV851992:FAV851994 FKR851992:FKR851994 FUN851992:FUN851994 GEJ851992:GEJ851994 GOF851992:GOF851994 GYB851992:GYB851994 HHX851992:HHX851994 HRT851992:HRT851994 IBP851992:IBP851994 ILL851992:ILL851994 IVH851992:IVH851994 JFD851992:JFD851994 JOZ851992:JOZ851994 JYV851992:JYV851994 KIR851992:KIR851994 KSN851992:KSN851994 LCJ851992:LCJ851994 LMF851992:LMF851994 LWB851992:LWB851994 MFX851992:MFX851994 MPT851992:MPT851994 MZP851992:MZP851994 NJL851992:NJL851994 NTH851992:NTH851994 ODD851992:ODD851994 OMZ851992:OMZ851994 OWV851992:OWV851994 PGR851992:PGR851994 PQN851992:PQN851994 QAJ851992:QAJ851994 QKF851992:QKF851994 QUB851992:QUB851994 RDX851992:RDX851994 RNT851992:RNT851994 RXP851992:RXP851994 SHL851992:SHL851994 SRH851992:SRH851994 TBD851992:TBD851994 TKZ851992:TKZ851994 TUV851992:TUV851994 UER851992:UER851994 UON851992:UON851994 UYJ851992:UYJ851994 VIF851992:VIF851994 VSB851992:VSB851994 WBX851992:WBX851994 WLT851992:WLT851994 WVP851992:WVP851994 H917528:H917530 JD917528:JD917530 SZ917528:SZ917530 ACV917528:ACV917530 AMR917528:AMR917530 AWN917528:AWN917530 BGJ917528:BGJ917530 BQF917528:BQF917530 CAB917528:CAB917530 CJX917528:CJX917530 CTT917528:CTT917530 DDP917528:DDP917530 DNL917528:DNL917530 DXH917528:DXH917530 EHD917528:EHD917530 EQZ917528:EQZ917530 FAV917528:FAV917530 FKR917528:FKR917530 FUN917528:FUN917530 GEJ917528:GEJ917530 GOF917528:GOF917530 GYB917528:GYB917530 HHX917528:HHX917530 HRT917528:HRT917530 IBP917528:IBP917530 ILL917528:ILL917530 IVH917528:IVH917530 JFD917528:JFD917530 JOZ917528:JOZ917530 JYV917528:JYV917530 KIR917528:KIR917530 KSN917528:KSN917530 LCJ917528:LCJ917530 LMF917528:LMF917530 LWB917528:LWB917530 MFX917528:MFX917530 MPT917528:MPT917530 MZP917528:MZP917530 NJL917528:NJL917530 NTH917528:NTH917530 ODD917528:ODD917530 OMZ917528:OMZ917530 OWV917528:OWV917530 PGR917528:PGR917530 PQN917528:PQN917530 QAJ917528:QAJ917530 QKF917528:QKF917530 QUB917528:QUB917530 RDX917528:RDX917530 RNT917528:RNT917530 RXP917528:RXP917530 SHL917528:SHL917530 SRH917528:SRH917530 TBD917528:TBD917530 TKZ917528:TKZ917530 TUV917528:TUV917530 UER917528:UER917530 UON917528:UON917530 UYJ917528:UYJ917530 VIF917528:VIF917530 VSB917528:VSB917530 WBX917528:WBX917530 WLT917528:WLT917530 WVP917528:WVP917530 H983064:H983066 JD983064:JD983066 SZ983064:SZ983066 ACV983064:ACV983066 AMR983064:AMR983066 AWN983064:AWN983066 BGJ983064:BGJ983066 BQF983064:BQF983066 CAB983064:CAB983066 CJX983064:CJX983066 CTT983064:CTT983066 DDP983064:DDP983066 DNL983064:DNL983066 DXH983064:DXH983066 EHD983064:EHD983066 EQZ983064:EQZ983066 FAV983064:FAV983066 FKR983064:FKR983066 FUN983064:FUN983066 GEJ983064:GEJ983066 GOF983064:GOF983066 GYB983064:GYB983066 HHX983064:HHX983066 HRT983064:HRT983066 IBP983064:IBP983066 ILL983064:ILL983066 IVH983064:IVH983066 JFD983064:JFD983066 JOZ983064:JOZ983066 JYV983064:JYV983066 KIR983064:KIR983066 KSN983064:KSN983066 LCJ983064:LCJ983066 LMF983064:LMF983066 LWB983064:LWB983066 MFX983064:MFX983066 MPT983064:MPT983066 MZP983064:MZP983066 NJL983064:NJL983066 NTH983064:NTH983066 ODD983064:ODD983066 OMZ983064:OMZ983066 OWV983064:OWV983066 PGR983064:PGR983066 PQN983064:PQN983066 QAJ983064:QAJ983066 QKF983064:QKF983066 QUB983064:QUB983066 RDX983064:RDX983066 RNT983064:RNT983066 RXP983064:RXP983066 SHL983064:SHL983066 SRH983064:SRH983066 TBD983064:TBD983066 TKZ983064:TKZ983066 TUV983064:TUV983066 UER983064:UER983066 UON983064:UON983066 UYJ983064:UYJ983066 VIF983064:VIF983066 VSB983064:VSB983066 WBX983064:WBX983066 WLT983064:WLT983066 WVP983064:WVP983066 J25:J27 JF25:JF27 TB25:TB27 ACX25:ACX27 AMT25:AMT27 AWP25:AWP27 BGL25:BGL27 BQH25:BQH27 CAD25:CAD27 CJZ25:CJZ27 CTV25:CTV27 DDR25:DDR27 DNN25:DNN27 DXJ25:DXJ27 EHF25:EHF27 ERB25:ERB27 FAX25:FAX27 FKT25:FKT27 FUP25:FUP27 GEL25:GEL27 GOH25:GOH27 GYD25:GYD27 HHZ25:HHZ27 HRV25:HRV27 IBR25:IBR27 ILN25:ILN27 IVJ25:IVJ27 JFF25:JFF27 JPB25:JPB27 JYX25:JYX27 KIT25:KIT27 KSP25:KSP27 LCL25:LCL27 LMH25:LMH27 LWD25:LWD27 MFZ25:MFZ27 MPV25:MPV27 MZR25:MZR27 NJN25:NJN27 NTJ25:NTJ27 ODF25:ODF27 ONB25:ONB27 OWX25:OWX27 PGT25:PGT27 PQP25:PQP27 QAL25:QAL27 QKH25:QKH27 QUD25:QUD27 RDZ25:RDZ27 RNV25:RNV27 RXR25:RXR27 SHN25:SHN27 SRJ25:SRJ27 TBF25:TBF27 TLB25:TLB27 TUX25:TUX27 UET25:UET27 UOP25:UOP27 UYL25:UYL27 VIH25:VIH27 VSD25:VSD27 WBZ25:WBZ27 WLV25:WLV27 WVR25:WVR27 J65560:J65562 JF65560:JF65562 TB65560:TB65562 ACX65560:ACX65562 AMT65560:AMT65562 AWP65560:AWP65562 BGL65560:BGL65562 BQH65560:BQH65562 CAD65560:CAD65562 CJZ65560:CJZ65562 CTV65560:CTV65562 DDR65560:DDR65562 DNN65560:DNN65562 DXJ65560:DXJ65562 EHF65560:EHF65562 ERB65560:ERB65562 FAX65560:FAX65562 FKT65560:FKT65562 FUP65560:FUP65562 GEL65560:GEL65562 GOH65560:GOH65562 GYD65560:GYD65562 HHZ65560:HHZ65562 HRV65560:HRV65562 IBR65560:IBR65562 ILN65560:ILN65562 IVJ65560:IVJ65562 JFF65560:JFF65562 JPB65560:JPB65562 JYX65560:JYX65562 KIT65560:KIT65562 KSP65560:KSP65562 LCL65560:LCL65562 LMH65560:LMH65562 LWD65560:LWD65562 MFZ65560:MFZ65562 MPV65560:MPV65562 MZR65560:MZR65562 NJN65560:NJN65562 NTJ65560:NTJ65562 ODF65560:ODF65562 ONB65560:ONB65562 OWX65560:OWX65562 PGT65560:PGT65562 PQP65560:PQP65562 QAL65560:QAL65562 QKH65560:QKH65562 QUD65560:QUD65562 RDZ65560:RDZ65562 RNV65560:RNV65562 RXR65560:RXR65562 SHN65560:SHN65562 SRJ65560:SRJ65562 TBF65560:TBF65562 TLB65560:TLB65562 TUX65560:TUX65562 UET65560:UET65562 UOP65560:UOP65562 UYL65560:UYL65562 VIH65560:VIH65562 VSD65560:VSD65562 WBZ65560:WBZ65562 WLV65560:WLV65562 WVR65560:WVR65562 J131096:J131098 JF131096:JF131098 TB131096:TB131098 ACX131096:ACX131098 AMT131096:AMT131098 AWP131096:AWP131098 BGL131096:BGL131098 BQH131096:BQH131098 CAD131096:CAD131098 CJZ131096:CJZ131098 CTV131096:CTV131098 DDR131096:DDR131098 DNN131096:DNN131098 DXJ131096:DXJ131098 EHF131096:EHF131098 ERB131096:ERB131098 FAX131096:FAX131098 FKT131096:FKT131098 FUP131096:FUP131098 GEL131096:GEL131098 GOH131096:GOH131098 GYD131096:GYD131098 HHZ131096:HHZ131098 HRV131096:HRV131098 IBR131096:IBR131098 ILN131096:ILN131098 IVJ131096:IVJ131098 JFF131096:JFF131098 JPB131096:JPB131098 JYX131096:JYX131098 KIT131096:KIT131098 KSP131096:KSP131098 LCL131096:LCL131098 LMH131096:LMH131098 LWD131096:LWD131098 MFZ131096:MFZ131098 MPV131096:MPV131098 MZR131096:MZR131098 NJN131096:NJN131098 NTJ131096:NTJ131098 ODF131096:ODF131098 ONB131096:ONB131098 OWX131096:OWX131098 PGT131096:PGT131098 PQP131096:PQP131098 QAL131096:QAL131098 QKH131096:QKH131098 QUD131096:QUD131098 RDZ131096:RDZ131098 RNV131096:RNV131098 RXR131096:RXR131098 SHN131096:SHN131098 SRJ131096:SRJ131098 TBF131096:TBF131098 TLB131096:TLB131098 TUX131096:TUX131098 UET131096:UET131098 UOP131096:UOP131098 UYL131096:UYL131098 VIH131096:VIH131098 VSD131096:VSD131098 WBZ131096:WBZ131098 WLV131096:WLV131098 WVR131096:WVR131098 J196632:J196634 JF196632:JF196634 TB196632:TB196634 ACX196632:ACX196634 AMT196632:AMT196634 AWP196632:AWP196634 BGL196632:BGL196634 BQH196632:BQH196634 CAD196632:CAD196634 CJZ196632:CJZ196634 CTV196632:CTV196634 DDR196632:DDR196634 DNN196632:DNN196634 DXJ196632:DXJ196634 EHF196632:EHF196634 ERB196632:ERB196634 FAX196632:FAX196634 FKT196632:FKT196634 FUP196632:FUP196634 GEL196632:GEL196634 GOH196632:GOH196634 GYD196632:GYD196634 HHZ196632:HHZ196634 HRV196632:HRV196634 IBR196632:IBR196634 ILN196632:ILN196634 IVJ196632:IVJ196634 JFF196632:JFF196634 JPB196632:JPB196634 JYX196632:JYX196634 KIT196632:KIT196634 KSP196632:KSP196634 LCL196632:LCL196634 LMH196632:LMH196634 LWD196632:LWD196634 MFZ196632:MFZ196634 MPV196632:MPV196634 MZR196632:MZR196634 NJN196632:NJN196634 NTJ196632:NTJ196634 ODF196632:ODF196634 ONB196632:ONB196634 OWX196632:OWX196634 PGT196632:PGT196634 PQP196632:PQP196634 QAL196632:QAL196634 QKH196632:QKH196634 QUD196632:QUD196634 RDZ196632:RDZ196634 RNV196632:RNV196634 RXR196632:RXR196634 SHN196632:SHN196634 SRJ196632:SRJ196634 TBF196632:TBF196634 TLB196632:TLB196634 TUX196632:TUX196634 UET196632:UET196634 UOP196632:UOP196634 UYL196632:UYL196634 VIH196632:VIH196634 VSD196632:VSD196634 WBZ196632:WBZ196634 WLV196632:WLV196634 WVR196632:WVR196634 J262168:J262170 JF262168:JF262170 TB262168:TB262170 ACX262168:ACX262170 AMT262168:AMT262170 AWP262168:AWP262170 BGL262168:BGL262170 BQH262168:BQH262170 CAD262168:CAD262170 CJZ262168:CJZ262170 CTV262168:CTV262170 DDR262168:DDR262170 DNN262168:DNN262170 DXJ262168:DXJ262170 EHF262168:EHF262170 ERB262168:ERB262170 FAX262168:FAX262170 FKT262168:FKT262170 FUP262168:FUP262170 GEL262168:GEL262170 GOH262168:GOH262170 GYD262168:GYD262170 HHZ262168:HHZ262170 HRV262168:HRV262170 IBR262168:IBR262170 ILN262168:ILN262170 IVJ262168:IVJ262170 JFF262168:JFF262170 JPB262168:JPB262170 JYX262168:JYX262170 KIT262168:KIT262170 KSP262168:KSP262170 LCL262168:LCL262170 LMH262168:LMH262170 LWD262168:LWD262170 MFZ262168:MFZ262170 MPV262168:MPV262170 MZR262168:MZR262170 NJN262168:NJN262170 NTJ262168:NTJ262170 ODF262168:ODF262170 ONB262168:ONB262170 OWX262168:OWX262170 PGT262168:PGT262170 PQP262168:PQP262170 QAL262168:QAL262170 QKH262168:QKH262170 QUD262168:QUD262170 RDZ262168:RDZ262170 RNV262168:RNV262170 RXR262168:RXR262170 SHN262168:SHN262170 SRJ262168:SRJ262170 TBF262168:TBF262170 TLB262168:TLB262170 TUX262168:TUX262170 UET262168:UET262170 UOP262168:UOP262170 UYL262168:UYL262170 VIH262168:VIH262170 VSD262168:VSD262170 WBZ262168:WBZ262170 WLV262168:WLV262170 WVR262168:WVR262170 J327704:J327706 JF327704:JF327706 TB327704:TB327706 ACX327704:ACX327706 AMT327704:AMT327706 AWP327704:AWP327706 BGL327704:BGL327706 BQH327704:BQH327706 CAD327704:CAD327706 CJZ327704:CJZ327706 CTV327704:CTV327706 DDR327704:DDR327706 DNN327704:DNN327706 DXJ327704:DXJ327706 EHF327704:EHF327706 ERB327704:ERB327706 FAX327704:FAX327706 FKT327704:FKT327706 FUP327704:FUP327706 GEL327704:GEL327706 GOH327704:GOH327706 GYD327704:GYD327706 HHZ327704:HHZ327706 HRV327704:HRV327706 IBR327704:IBR327706 ILN327704:ILN327706 IVJ327704:IVJ327706 JFF327704:JFF327706 JPB327704:JPB327706 JYX327704:JYX327706 KIT327704:KIT327706 KSP327704:KSP327706 LCL327704:LCL327706 LMH327704:LMH327706 LWD327704:LWD327706 MFZ327704:MFZ327706 MPV327704:MPV327706 MZR327704:MZR327706 NJN327704:NJN327706 NTJ327704:NTJ327706 ODF327704:ODF327706 ONB327704:ONB327706 OWX327704:OWX327706 PGT327704:PGT327706 PQP327704:PQP327706 QAL327704:QAL327706 QKH327704:QKH327706 QUD327704:QUD327706 RDZ327704:RDZ327706 RNV327704:RNV327706 RXR327704:RXR327706 SHN327704:SHN327706 SRJ327704:SRJ327706 TBF327704:TBF327706 TLB327704:TLB327706 TUX327704:TUX327706 UET327704:UET327706 UOP327704:UOP327706 UYL327704:UYL327706 VIH327704:VIH327706 VSD327704:VSD327706 WBZ327704:WBZ327706 WLV327704:WLV327706 WVR327704:WVR327706 J393240:J393242 JF393240:JF393242 TB393240:TB393242 ACX393240:ACX393242 AMT393240:AMT393242 AWP393240:AWP393242 BGL393240:BGL393242 BQH393240:BQH393242 CAD393240:CAD393242 CJZ393240:CJZ393242 CTV393240:CTV393242 DDR393240:DDR393242 DNN393240:DNN393242 DXJ393240:DXJ393242 EHF393240:EHF393242 ERB393240:ERB393242 FAX393240:FAX393242 FKT393240:FKT393242 FUP393240:FUP393242 GEL393240:GEL393242 GOH393240:GOH393242 GYD393240:GYD393242 HHZ393240:HHZ393242 HRV393240:HRV393242 IBR393240:IBR393242 ILN393240:ILN393242 IVJ393240:IVJ393242 JFF393240:JFF393242 JPB393240:JPB393242 JYX393240:JYX393242 KIT393240:KIT393242 KSP393240:KSP393242 LCL393240:LCL393242 LMH393240:LMH393242 LWD393240:LWD393242 MFZ393240:MFZ393242 MPV393240:MPV393242 MZR393240:MZR393242 NJN393240:NJN393242 NTJ393240:NTJ393242 ODF393240:ODF393242 ONB393240:ONB393242 OWX393240:OWX393242 PGT393240:PGT393242 PQP393240:PQP393242 QAL393240:QAL393242 QKH393240:QKH393242 QUD393240:QUD393242 RDZ393240:RDZ393242 RNV393240:RNV393242 RXR393240:RXR393242 SHN393240:SHN393242 SRJ393240:SRJ393242 TBF393240:TBF393242 TLB393240:TLB393242 TUX393240:TUX393242 UET393240:UET393242 UOP393240:UOP393242 UYL393240:UYL393242 VIH393240:VIH393242 VSD393240:VSD393242 WBZ393240:WBZ393242 WLV393240:WLV393242 WVR393240:WVR393242 J458776:J458778 JF458776:JF458778 TB458776:TB458778 ACX458776:ACX458778 AMT458776:AMT458778 AWP458776:AWP458778 BGL458776:BGL458778 BQH458776:BQH458778 CAD458776:CAD458778 CJZ458776:CJZ458778 CTV458776:CTV458778 DDR458776:DDR458778 DNN458776:DNN458778 DXJ458776:DXJ458778 EHF458776:EHF458778 ERB458776:ERB458778 FAX458776:FAX458778 FKT458776:FKT458778 FUP458776:FUP458778 GEL458776:GEL458778 GOH458776:GOH458778 GYD458776:GYD458778 HHZ458776:HHZ458778 HRV458776:HRV458778 IBR458776:IBR458778 ILN458776:ILN458778 IVJ458776:IVJ458778 JFF458776:JFF458778 JPB458776:JPB458778 JYX458776:JYX458778 KIT458776:KIT458778 KSP458776:KSP458778 LCL458776:LCL458778 LMH458776:LMH458778 LWD458776:LWD458778 MFZ458776:MFZ458778 MPV458776:MPV458778 MZR458776:MZR458778 NJN458776:NJN458778 NTJ458776:NTJ458778 ODF458776:ODF458778 ONB458776:ONB458778 OWX458776:OWX458778 PGT458776:PGT458778 PQP458776:PQP458778 QAL458776:QAL458778 QKH458776:QKH458778 QUD458776:QUD458778 RDZ458776:RDZ458778 RNV458776:RNV458778 RXR458776:RXR458778 SHN458776:SHN458778 SRJ458776:SRJ458778 TBF458776:TBF458778 TLB458776:TLB458778 TUX458776:TUX458778 UET458776:UET458778 UOP458776:UOP458778 UYL458776:UYL458778 VIH458776:VIH458778 VSD458776:VSD458778 WBZ458776:WBZ458778 WLV458776:WLV458778 WVR458776:WVR458778 J524312:J524314 JF524312:JF524314 TB524312:TB524314 ACX524312:ACX524314 AMT524312:AMT524314 AWP524312:AWP524314 BGL524312:BGL524314 BQH524312:BQH524314 CAD524312:CAD524314 CJZ524312:CJZ524314 CTV524312:CTV524314 DDR524312:DDR524314 DNN524312:DNN524314 DXJ524312:DXJ524314 EHF524312:EHF524314 ERB524312:ERB524314 FAX524312:FAX524314 FKT524312:FKT524314 FUP524312:FUP524314 GEL524312:GEL524314 GOH524312:GOH524314 GYD524312:GYD524314 HHZ524312:HHZ524314 HRV524312:HRV524314 IBR524312:IBR524314 ILN524312:ILN524314 IVJ524312:IVJ524314 JFF524312:JFF524314 JPB524312:JPB524314 JYX524312:JYX524314 KIT524312:KIT524314 KSP524312:KSP524314 LCL524312:LCL524314 LMH524312:LMH524314 LWD524312:LWD524314 MFZ524312:MFZ524314 MPV524312:MPV524314 MZR524312:MZR524314 NJN524312:NJN524314 NTJ524312:NTJ524314 ODF524312:ODF524314 ONB524312:ONB524314 OWX524312:OWX524314 PGT524312:PGT524314 PQP524312:PQP524314 QAL524312:QAL524314 QKH524312:QKH524314 QUD524312:QUD524314 RDZ524312:RDZ524314 RNV524312:RNV524314 RXR524312:RXR524314 SHN524312:SHN524314 SRJ524312:SRJ524314 TBF524312:TBF524314 TLB524312:TLB524314 TUX524312:TUX524314 UET524312:UET524314 UOP524312:UOP524314 UYL524312:UYL524314 VIH524312:VIH524314 VSD524312:VSD524314 WBZ524312:WBZ524314 WLV524312:WLV524314 WVR524312:WVR524314 J589848:J589850 JF589848:JF589850 TB589848:TB589850 ACX589848:ACX589850 AMT589848:AMT589850 AWP589848:AWP589850 BGL589848:BGL589850 BQH589848:BQH589850 CAD589848:CAD589850 CJZ589848:CJZ589850 CTV589848:CTV589850 DDR589848:DDR589850 DNN589848:DNN589850 DXJ589848:DXJ589850 EHF589848:EHF589850 ERB589848:ERB589850 FAX589848:FAX589850 FKT589848:FKT589850 FUP589848:FUP589850 GEL589848:GEL589850 GOH589848:GOH589850 GYD589848:GYD589850 HHZ589848:HHZ589850 HRV589848:HRV589850 IBR589848:IBR589850 ILN589848:ILN589850 IVJ589848:IVJ589850 JFF589848:JFF589850 JPB589848:JPB589850 JYX589848:JYX589850 KIT589848:KIT589850 KSP589848:KSP589850 LCL589848:LCL589850 LMH589848:LMH589850 LWD589848:LWD589850 MFZ589848:MFZ589850 MPV589848:MPV589850 MZR589848:MZR589850 NJN589848:NJN589850 NTJ589848:NTJ589850 ODF589848:ODF589850 ONB589848:ONB589850 OWX589848:OWX589850 PGT589848:PGT589850 PQP589848:PQP589850 QAL589848:QAL589850 QKH589848:QKH589850 QUD589848:QUD589850 RDZ589848:RDZ589850 RNV589848:RNV589850 RXR589848:RXR589850 SHN589848:SHN589850 SRJ589848:SRJ589850 TBF589848:TBF589850 TLB589848:TLB589850 TUX589848:TUX589850 UET589848:UET589850 UOP589848:UOP589850 UYL589848:UYL589850 VIH589848:VIH589850 VSD589848:VSD589850 WBZ589848:WBZ589850 WLV589848:WLV589850 WVR589848:WVR589850 J655384:J655386 JF655384:JF655386 TB655384:TB655386 ACX655384:ACX655386 AMT655384:AMT655386 AWP655384:AWP655386 BGL655384:BGL655386 BQH655384:BQH655386 CAD655384:CAD655386 CJZ655384:CJZ655386 CTV655384:CTV655386 DDR655384:DDR655386 DNN655384:DNN655386 DXJ655384:DXJ655386 EHF655384:EHF655386 ERB655384:ERB655386 FAX655384:FAX655386 FKT655384:FKT655386 FUP655384:FUP655386 GEL655384:GEL655386 GOH655384:GOH655386 GYD655384:GYD655386 HHZ655384:HHZ655386 HRV655384:HRV655386 IBR655384:IBR655386 ILN655384:ILN655386 IVJ655384:IVJ655386 JFF655384:JFF655386 JPB655384:JPB655386 JYX655384:JYX655386 KIT655384:KIT655386 KSP655384:KSP655386 LCL655384:LCL655386 LMH655384:LMH655386 LWD655384:LWD655386 MFZ655384:MFZ655386 MPV655384:MPV655386 MZR655384:MZR655386 NJN655384:NJN655386 NTJ655384:NTJ655386 ODF655384:ODF655386 ONB655384:ONB655386 OWX655384:OWX655386 PGT655384:PGT655386 PQP655384:PQP655386 QAL655384:QAL655386 QKH655384:QKH655386 QUD655384:QUD655386 RDZ655384:RDZ655386 RNV655384:RNV655386 RXR655384:RXR655386 SHN655384:SHN655386 SRJ655384:SRJ655386 TBF655384:TBF655386 TLB655384:TLB655386 TUX655384:TUX655386 UET655384:UET655386 UOP655384:UOP655386 UYL655384:UYL655386 VIH655384:VIH655386 VSD655384:VSD655386 WBZ655384:WBZ655386 WLV655384:WLV655386 WVR655384:WVR655386 J720920:J720922 JF720920:JF720922 TB720920:TB720922 ACX720920:ACX720922 AMT720920:AMT720922 AWP720920:AWP720922 BGL720920:BGL720922 BQH720920:BQH720922 CAD720920:CAD720922 CJZ720920:CJZ720922 CTV720920:CTV720922 DDR720920:DDR720922 DNN720920:DNN720922 DXJ720920:DXJ720922 EHF720920:EHF720922 ERB720920:ERB720922 FAX720920:FAX720922 FKT720920:FKT720922 FUP720920:FUP720922 GEL720920:GEL720922 GOH720920:GOH720922 GYD720920:GYD720922 HHZ720920:HHZ720922 HRV720920:HRV720922 IBR720920:IBR720922 ILN720920:ILN720922 IVJ720920:IVJ720922 JFF720920:JFF720922 JPB720920:JPB720922 JYX720920:JYX720922 KIT720920:KIT720922 KSP720920:KSP720922 LCL720920:LCL720922 LMH720920:LMH720922 LWD720920:LWD720922 MFZ720920:MFZ720922 MPV720920:MPV720922 MZR720920:MZR720922 NJN720920:NJN720922 NTJ720920:NTJ720922 ODF720920:ODF720922 ONB720920:ONB720922 OWX720920:OWX720922 PGT720920:PGT720922 PQP720920:PQP720922 QAL720920:QAL720922 QKH720920:QKH720922 QUD720920:QUD720922 RDZ720920:RDZ720922 RNV720920:RNV720922 RXR720920:RXR720922 SHN720920:SHN720922 SRJ720920:SRJ720922 TBF720920:TBF720922 TLB720920:TLB720922 TUX720920:TUX720922 UET720920:UET720922 UOP720920:UOP720922 UYL720920:UYL720922 VIH720920:VIH720922 VSD720920:VSD720922 WBZ720920:WBZ720922 WLV720920:WLV720922 WVR720920:WVR720922 J786456:J786458 JF786456:JF786458 TB786456:TB786458 ACX786456:ACX786458 AMT786456:AMT786458 AWP786456:AWP786458 BGL786456:BGL786458 BQH786456:BQH786458 CAD786456:CAD786458 CJZ786456:CJZ786458 CTV786456:CTV786458 DDR786456:DDR786458 DNN786456:DNN786458 DXJ786456:DXJ786458 EHF786456:EHF786458 ERB786456:ERB786458 FAX786456:FAX786458 FKT786456:FKT786458 FUP786456:FUP786458 GEL786456:GEL786458 GOH786456:GOH786458 GYD786456:GYD786458 HHZ786456:HHZ786458 HRV786456:HRV786458 IBR786456:IBR786458 ILN786456:ILN786458 IVJ786456:IVJ786458 JFF786456:JFF786458 JPB786456:JPB786458 JYX786456:JYX786458 KIT786456:KIT786458 KSP786456:KSP786458 LCL786456:LCL786458 LMH786456:LMH786458 LWD786456:LWD786458 MFZ786456:MFZ786458 MPV786456:MPV786458 MZR786456:MZR786458 NJN786456:NJN786458 NTJ786456:NTJ786458 ODF786456:ODF786458 ONB786456:ONB786458 OWX786456:OWX786458 PGT786456:PGT786458 PQP786456:PQP786458 QAL786456:QAL786458 QKH786456:QKH786458 QUD786456:QUD786458 RDZ786456:RDZ786458 RNV786456:RNV786458 RXR786456:RXR786458 SHN786456:SHN786458 SRJ786456:SRJ786458 TBF786456:TBF786458 TLB786456:TLB786458 TUX786456:TUX786458 UET786456:UET786458 UOP786456:UOP786458 UYL786456:UYL786458 VIH786456:VIH786458 VSD786456:VSD786458 WBZ786456:WBZ786458 WLV786456:WLV786458 WVR786456:WVR786458 J851992:J851994 JF851992:JF851994 TB851992:TB851994 ACX851992:ACX851994 AMT851992:AMT851994 AWP851992:AWP851994 BGL851992:BGL851994 BQH851992:BQH851994 CAD851992:CAD851994 CJZ851992:CJZ851994 CTV851992:CTV851994 DDR851992:DDR851994 DNN851992:DNN851994 DXJ851992:DXJ851994 EHF851992:EHF851994 ERB851992:ERB851994 FAX851992:FAX851994 FKT851992:FKT851994 FUP851992:FUP851994 GEL851992:GEL851994 GOH851992:GOH851994 GYD851992:GYD851994 HHZ851992:HHZ851994 HRV851992:HRV851994 IBR851992:IBR851994 ILN851992:ILN851994 IVJ851992:IVJ851994 JFF851992:JFF851994 JPB851992:JPB851994 JYX851992:JYX851994 KIT851992:KIT851994 KSP851992:KSP851994 LCL851992:LCL851994 LMH851992:LMH851994 LWD851992:LWD851994 MFZ851992:MFZ851994 MPV851992:MPV851994 MZR851992:MZR851994 NJN851992:NJN851994 NTJ851992:NTJ851994 ODF851992:ODF851994 ONB851992:ONB851994 OWX851992:OWX851994 PGT851992:PGT851994 PQP851992:PQP851994 QAL851992:QAL851994 QKH851992:QKH851994 QUD851992:QUD851994 RDZ851992:RDZ851994 RNV851992:RNV851994 RXR851992:RXR851994 SHN851992:SHN851994 SRJ851992:SRJ851994 TBF851992:TBF851994 TLB851992:TLB851994 TUX851992:TUX851994 UET851992:UET851994 UOP851992:UOP851994 UYL851992:UYL851994 VIH851992:VIH851994 VSD851992:VSD851994 WBZ851992:WBZ851994 WLV851992:WLV851994 WVR851992:WVR851994 J917528:J917530 JF917528:JF917530 TB917528:TB917530 ACX917528:ACX917530 AMT917528:AMT917530 AWP917528:AWP917530 BGL917528:BGL917530 BQH917528:BQH917530 CAD917528:CAD917530 CJZ917528:CJZ917530 CTV917528:CTV917530 DDR917528:DDR917530 DNN917528:DNN917530 DXJ917528:DXJ917530 EHF917528:EHF917530 ERB917528:ERB917530 FAX917528:FAX917530 FKT917528:FKT917530 FUP917528:FUP917530 GEL917528:GEL917530 GOH917528:GOH917530 GYD917528:GYD917530 HHZ917528:HHZ917530 HRV917528:HRV917530 IBR917528:IBR917530 ILN917528:ILN917530 IVJ917528:IVJ917530 JFF917528:JFF917530 JPB917528:JPB917530 JYX917528:JYX917530 KIT917528:KIT917530 KSP917528:KSP917530 LCL917528:LCL917530 LMH917528:LMH917530 LWD917528:LWD917530 MFZ917528:MFZ917530 MPV917528:MPV917530 MZR917528:MZR917530 NJN917528:NJN917530 NTJ917528:NTJ917530 ODF917528:ODF917530 ONB917528:ONB917530 OWX917528:OWX917530 PGT917528:PGT917530 PQP917528:PQP917530 QAL917528:QAL917530 QKH917528:QKH917530 QUD917528:QUD917530 RDZ917528:RDZ917530 RNV917528:RNV917530 RXR917528:RXR917530 SHN917528:SHN917530 SRJ917528:SRJ917530 TBF917528:TBF917530 TLB917528:TLB917530 TUX917528:TUX917530 UET917528:UET917530 UOP917528:UOP917530 UYL917528:UYL917530 VIH917528:VIH917530 VSD917528:VSD917530 WBZ917528:WBZ917530 WLV917528:WLV917530 WVR917528:WVR917530 J983064:J983066 JF983064:JF983066 TB983064:TB983066 ACX983064:ACX983066 AMT983064:AMT983066 AWP983064:AWP983066 BGL983064:BGL983066 BQH983064:BQH983066 CAD983064:CAD983066 CJZ983064:CJZ983066 CTV983064:CTV983066 DDR983064:DDR983066 DNN983064:DNN983066 DXJ983064:DXJ983066 EHF983064:EHF983066 ERB983064:ERB983066 FAX983064:FAX983066 FKT983064:FKT983066 FUP983064:FUP983066 GEL983064:GEL983066 GOH983064:GOH983066 GYD983064:GYD983066 HHZ983064:HHZ983066 HRV983064:HRV983066 IBR983064:IBR983066 ILN983064:ILN983066 IVJ983064:IVJ983066 JFF983064:JFF983066 JPB983064:JPB983066 JYX983064:JYX983066 KIT983064:KIT983066 KSP983064:KSP983066 LCL983064:LCL983066 LMH983064:LMH983066 LWD983064:LWD983066 MFZ983064:MFZ983066 MPV983064:MPV983066 MZR983064:MZR983066 NJN983064:NJN983066 NTJ983064:NTJ983066 ODF983064:ODF983066 ONB983064:ONB983066 OWX983064:OWX983066 PGT983064:PGT983066 PQP983064:PQP983066 QAL983064:QAL983066 QKH983064:QKH983066 QUD983064:QUD983066 RDZ983064:RDZ983066 RNV983064:RNV983066 RXR983064:RXR983066 SHN983064:SHN983066 SRJ983064:SRJ983066 TBF983064:TBF983066 TLB983064:TLB983066 TUX983064:TUX983066 UET983064:UET983066 UOP983064:UOP983066 UYL983064:UYL983066 VIH983064:VIH983066 VSD983064:VSD983066 WBZ983064:WBZ983066 WLV983064:WLV983066 WVR983064:WVR983066 D25:D27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65560:D65562 IZ65560:IZ65562 SV65560:SV65562 ACR65560:ACR65562 AMN65560:AMN65562 AWJ65560:AWJ65562 BGF65560:BGF65562 BQB65560:BQB65562 BZX65560:BZX65562 CJT65560:CJT65562 CTP65560:CTP65562 DDL65560:DDL65562 DNH65560:DNH65562 DXD65560:DXD65562 EGZ65560:EGZ65562 EQV65560:EQV65562 FAR65560:FAR65562 FKN65560:FKN65562 FUJ65560:FUJ65562 GEF65560:GEF65562 GOB65560:GOB65562 GXX65560:GXX65562 HHT65560:HHT65562 HRP65560:HRP65562 IBL65560:IBL65562 ILH65560:ILH65562 IVD65560:IVD65562 JEZ65560:JEZ65562 JOV65560:JOV65562 JYR65560:JYR65562 KIN65560:KIN65562 KSJ65560:KSJ65562 LCF65560:LCF65562 LMB65560:LMB65562 LVX65560:LVX65562 MFT65560:MFT65562 MPP65560:MPP65562 MZL65560:MZL65562 NJH65560:NJH65562 NTD65560:NTD65562 OCZ65560:OCZ65562 OMV65560:OMV65562 OWR65560:OWR65562 PGN65560:PGN65562 PQJ65560:PQJ65562 QAF65560:QAF65562 QKB65560:QKB65562 QTX65560:QTX65562 RDT65560:RDT65562 RNP65560:RNP65562 RXL65560:RXL65562 SHH65560:SHH65562 SRD65560:SRD65562 TAZ65560:TAZ65562 TKV65560:TKV65562 TUR65560:TUR65562 UEN65560:UEN65562 UOJ65560:UOJ65562 UYF65560:UYF65562 VIB65560:VIB65562 VRX65560:VRX65562 WBT65560:WBT65562 WLP65560:WLP65562 WVL65560:WVL65562 D131096:D131098 IZ131096:IZ131098 SV131096:SV131098 ACR131096:ACR131098 AMN131096:AMN131098 AWJ131096:AWJ131098 BGF131096:BGF131098 BQB131096:BQB131098 BZX131096:BZX131098 CJT131096:CJT131098 CTP131096:CTP131098 DDL131096:DDL131098 DNH131096:DNH131098 DXD131096:DXD131098 EGZ131096:EGZ131098 EQV131096:EQV131098 FAR131096:FAR131098 FKN131096:FKN131098 FUJ131096:FUJ131098 GEF131096:GEF131098 GOB131096:GOB131098 GXX131096:GXX131098 HHT131096:HHT131098 HRP131096:HRP131098 IBL131096:IBL131098 ILH131096:ILH131098 IVD131096:IVD131098 JEZ131096:JEZ131098 JOV131096:JOV131098 JYR131096:JYR131098 KIN131096:KIN131098 KSJ131096:KSJ131098 LCF131096:LCF131098 LMB131096:LMB131098 LVX131096:LVX131098 MFT131096:MFT131098 MPP131096:MPP131098 MZL131096:MZL131098 NJH131096:NJH131098 NTD131096:NTD131098 OCZ131096:OCZ131098 OMV131096:OMV131098 OWR131096:OWR131098 PGN131096:PGN131098 PQJ131096:PQJ131098 QAF131096:QAF131098 QKB131096:QKB131098 QTX131096:QTX131098 RDT131096:RDT131098 RNP131096:RNP131098 RXL131096:RXL131098 SHH131096:SHH131098 SRD131096:SRD131098 TAZ131096:TAZ131098 TKV131096:TKV131098 TUR131096:TUR131098 UEN131096:UEN131098 UOJ131096:UOJ131098 UYF131096:UYF131098 VIB131096:VIB131098 VRX131096:VRX131098 WBT131096:WBT131098 WLP131096:WLP131098 WVL131096:WVL131098 D196632:D196634 IZ196632:IZ196634 SV196632:SV196634 ACR196632:ACR196634 AMN196632:AMN196634 AWJ196632:AWJ196634 BGF196632:BGF196634 BQB196632:BQB196634 BZX196632:BZX196634 CJT196632:CJT196634 CTP196632:CTP196634 DDL196632:DDL196634 DNH196632:DNH196634 DXD196632:DXD196634 EGZ196632:EGZ196634 EQV196632:EQV196634 FAR196632:FAR196634 FKN196632:FKN196634 FUJ196632:FUJ196634 GEF196632:GEF196634 GOB196632:GOB196634 GXX196632:GXX196634 HHT196632:HHT196634 HRP196632:HRP196634 IBL196632:IBL196634 ILH196632:ILH196634 IVD196632:IVD196634 JEZ196632:JEZ196634 JOV196632:JOV196634 JYR196632:JYR196634 KIN196632:KIN196634 KSJ196632:KSJ196634 LCF196632:LCF196634 LMB196632:LMB196634 LVX196632:LVX196634 MFT196632:MFT196634 MPP196632:MPP196634 MZL196632:MZL196634 NJH196632:NJH196634 NTD196632:NTD196634 OCZ196632:OCZ196634 OMV196632:OMV196634 OWR196632:OWR196634 PGN196632:PGN196634 PQJ196632:PQJ196634 QAF196632:QAF196634 QKB196632:QKB196634 QTX196632:QTX196634 RDT196632:RDT196634 RNP196632:RNP196634 RXL196632:RXL196634 SHH196632:SHH196634 SRD196632:SRD196634 TAZ196632:TAZ196634 TKV196632:TKV196634 TUR196632:TUR196634 UEN196632:UEN196634 UOJ196632:UOJ196634 UYF196632:UYF196634 VIB196632:VIB196634 VRX196632:VRX196634 WBT196632:WBT196634 WLP196632:WLP196634 WVL196632:WVL196634 D262168:D262170 IZ262168:IZ262170 SV262168:SV262170 ACR262168:ACR262170 AMN262168:AMN262170 AWJ262168:AWJ262170 BGF262168:BGF262170 BQB262168:BQB262170 BZX262168:BZX262170 CJT262168:CJT262170 CTP262168:CTP262170 DDL262168:DDL262170 DNH262168:DNH262170 DXD262168:DXD262170 EGZ262168:EGZ262170 EQV262168:EQV262170 FAR262168:FAR262170 FKN262168:FKN262170 FUJ262168:FUJ262170 GEF262168:GEF262170 GOB262168:GOB262170 GXX262168:GXX262170 HHT262168:HHT262170 HRP262168:HRP262170 IBL262168:IBL262170 ILH262168:ILH262170 IVD262168:IVD262170 JEZ262168:JEZ262170 JOV262168:JOV262170 JYR262168:JYR262170 KIN262168:KIN262170 KSJ262168:KSJ262170 LCF262168:LCF262170 LMB262168:LMB262170 LVX262168:LVX262170 MFT262168:MFT262170 MPP262168:MPP262170 MZL262168:MZL262170 NJH262168:NJH262170 NTD262168:NTD262170 OCZ262168:OCZ262170 OMV262168:OMV262170 OWR262168:OWR262170 PGN262168:PGN262170 PQJ262168:PQJ262170 QAF262168:QAF262170 QKB262168:QKB262170 QTX262168:QTX262170 RDT262168:RDT262170 RNP262168:RNP262170 RXL262168:RXL262170 SHH262168:SHH262170 SRD262168:SRD262170 TAZ262168:TAZ262170 TKV262168:TKV262170 TUR262168:TUR262170 UEN262168:UEN262170 UOJ262168:UOJ262170 UYF262168:UYF262170 VIB262168:VIB262170 VRX262168:VRX262170 WBT262168:WBT262170 WLP262168:WLP262170 WVL262168:WVL262170 D327704:D327706 IZ327704:IZ327706 SV327704:SV327706 ACR327704:ACR327706 AMN327704:AMN327706 AWJ327704:AWJ327706 BGF327704:BGF327706 BQB327704:BQB327706 BZX327704:BZX327706 CJT327704:CJT327706 CTP327704:CTP327706 DDL327704:DDL327706 DNH327704:DNH327706 DXD327704:DXD327706 EGZ327704:EGZ327706 EQV327704:EQV327706 FAR327704:FAR327706 FKN327704:FKN327706 FUJ327704:FUJ327706 GEF327704:GEF327706 GOB327704:GOB327706 GXX327704:GXX327706 HHT327704:HHT327706 HRP327704:HRP327706 IBL327704:IBL327706 ILH327704:ILH327706 IVD327704:IVD327706 JEZ327704:JEZ327706 JOV327704:JOV327706 JYR327704:JYR327706 KIN327704:KIN327706 KSJ327704:KSJ327706 LCF327704:LCF327706 LMB327704:LMB327706 LVX327704:LVX327706 MFT327704:MFT327706 MPP327704:MPP327706 MZL327704:MZL327706 NJH327704:NJH327706 NTD327704:NTD327706 OCZ327704:OCZ327706 OMV327704:OMV327706 OWR327704:OWR327706 PGN327704:PGN327706 PQJ327704:PQJ327706 QAF327704:QAF327706 QKB327704:QKB327706 QTX327704:QTX327706 RDT327704:RDT327706 RNP327704:RNP327706 RXL327704:RXL327706 SHH327704:SHH327706 SRD327704:SRD327706 TAZ327704:TAZ327706 TKV327704:TKV327706 TUR327704:TUR327706 UEN327704:UEN327706 UOJ327704:UOJ327706 UYF327704:UYF327706 VIB327704:VIB327706 VRX327704:VRX327706 WBT327704:WBT327706 WLP327704:WLP327706 WVL327704:WVL327706 D393240:D393242 IZ393240:IZ393242 SV393240:SV393242 ACR393240:ACR393242 AMN393240:AMN393242 AWJ393240:AWJ393242 BGF393240:BGF393242 BQB393240:BQB393242 BZX393240:BZX393242 CJT393240:CJT393242 CTP393240:CTP393242 DDL393240:DDL393242 DNH393240:DNH393242 DXD393240:DXD393242 EGZ393240:EGZ393242 EQV393240:EQV393242 FAR393240:FAR393242 FKN393240:FKN393242 FUJ393240:FUJ393242 GEF393240:GEF393242 GOB393240:GOB393242 GXX393240:GXX393242 HHT393240:HHT393242 HRP393240:HRP393242 IBL393240:IBL393242 ILH393240:ILH393242 IVD393240:IVD393242 JEZ393240:JEZ393242 JOV393240:JOV393242 JYR393240:JYR393242 KIN393240:KIN393242 KSJ393240:KSJ393242 LCF393240:LCF393242 LMB393240:LMB393242 LVX393240:LVX393242 MFT393240:MFT393242 MPP393240:MPP393242 MZL393240:MZL393242 NJH393240:NJH393242 NTD393240:NTD393242 OCZ393240:OCZ393242 OMV393240:OMV393242 OWR393240:OWR393242 PGN393240:PGN393242 PQJ393240:PQJ393242 QAF393240:QAF393242 QKB393240:QKB393242 QTX393240:QTX393242 RDT393240:RDT393242 RNP393240:RNP393242 RXL393240:RXL393242 SHH393240:SHH393242 SRD393240:SRD393242 TAZ393240:TAZ393242 TKV393240:TKV393242 TUR393240:TUR393242 UEN393240:UEN393242 UOJ393240:UOJ393242 UYF393240:UYF393242 VIB393240:VIB393242 VRX393240:VRX393242 WBT393240:WBT393242 WLP393240:WLP393242 WVL393240:WVL393242 D458776:D458778 IZ458776:IZ458778 SV458776:SV458778 ACR458776:ACR458778 AMN458776:AMN458778 AWJ458776:AWJ458778 BGF458776:BGF458778 BQB458776:BQB458778 BZX458776:BZX458778 CJT458776:CJT458778 CTP458776:CTP458778 DDL458776:DDL458778 DNH458776:DNH458778 DXD458776:DXD458778 EGZ458776:EGZ458778 EQV458776:EQV458778 FAR458776:FAR458778 FKN458776:FKN458778 FUJ458776:FUJ458778 GEF458776:GEF458778 GOB458776:GOB458778 GXX458776:GXX458778 HHT458776:HHT458778 HRP458776:HRP458778 IBL458776:IBL458778 ILH458776:ILH458778 IVD458776:IVD458778 JEZ458776:JEZ458778 JOV458776:JOV458778 JYR458776:JYR458778 KIN458776:KIN458778 KSJ458776:KSJ458778 LCF458776:LCF458778 LMB458776:LMB458778 LVX458776:LVX458778 MFT458776:MFT458778 MPP458776:MPP458778 MZL458776:MZL458778 NJH458776:NJH458778 NTD458776:NTD458778 OCZ458776:OCZ458778 OMV458776:OMV458778 OWR458776:OWR458778 PGN458776:PGN458778 PQJ458776:PQJ458778 QAF458776:QAF458778 QKB458776:QKB458778 QTX458776:QTX458778 RDT458776:RDT458778 RNP458776:RNP458778 RXL458776:RXL458778 SHH458776:SHH458778 SRD458776:SRD458778 TAZ458776:TAZ458778 TKV458776:TKV458778 TUR458776:TUR458778 UEN458776:UEN458778 UOJ458776:UOJ458778 UYF458776:UYF458778 VIB458776:VIB458778 VRX458776:VRX458778 WBT458776:WBT458778 WLP458776:WLP458778 WVL458776:WVL458778 D524312:D524314 IZ524312:IZ524314 SV524312:SV524314 ACR524312:ACR524314 AMN524312:AMN524314 AWJ524312:AWJ524314 BGF524312:BGF524314 BQB524312:BQB524314 BZX524312:BZX524314 CJT524312:CJT524314 CTP524312:CTP524314 DDL524312:DDL524314 DNH524312:DNH524314 DXD524312:DXD524314 EGZ524312:EGZ524314 EQV524312:EQV524314 FAR524312:FAR524314 FKN524312:FKN524314 FUJ524312:FUJ524314 GEF524312:GEF524314 GOB524312:GOB524314 GXX524312:GXX524314 HHT524312:HHT524314 HRP524312:HRP524314 IBL524312:IBL524314 ILH524312:ILH524314 IVD524312:IVD524314 JEZ524312:JEZ524314 JOV524312:JOV524314 JYR524312:JYR524314 KIN524312:KIN524314 KSJ524312:KSJ524314 LCF524312:LCF524314 LMB524312:LMB524314 LVX524312:LVX524314 MFT524312:MFT524314 MPP524312:MPP524314 MZL524312:MZL524314 NJH524312:NJH524314 NTD524312:NTD524314 OCZ524312:OCZ524314 OMV524312:OMV524314 OWR524312:OWR524314 PGN524312:PGN524314 PQJ524312:PQJ524314 QAF524312:QAF524314 QKB524312:QKB524314 QTX524312:QTX524314 RDT524312:RDT524314 RNP524312:RNP524314 RXL524312:RXL524314 SHH524312:SHH524314 SRD524312:SRD524314 TAZ524312:TAZ524314 TKV524312:TKV524314 TUR524312:TUR524314 UEN524312:UEN524314 UOJ524312:UOJ524314 UYF524312:UYF524314 VIB524312:VIB524314 VRX524312:VRX524314 WBT524312:WBT524314 WLP524312:WLP524314 WVL524312:WVL524314 D589848:D589850 IZ589848:IZ589850 SV589848:SV589850 ACR589848:ACR589850 AMN589848:AMN589850 AWJ589848:AWJ589850 BGF589848:BGF589850 BQB589848:BQB589850 BZX589848:BZX589850 CJT589848:CJT589850 CTP589848:CTP589850 DDL589848:DDL589850 DNH589848:DNH589850 DXD589848:DXD589850 EGZ589848:EGZ589850 EQV589848:EQV589850 FAR589848:FAR589850 FKN589848:FKN589850 FUJ589848:FUJ589850 GEF589848:GEF589850 GOB589848:GOB589850 GXX589848:GXX589850 HHT589848:HHT589850 HRP589848:HRP589850 IBL589848:IBL589850 ILH589848:ILH589850 IVD589848:IVD589850 JEZ589848:JEZ589850 JOV589848:JOV589850 JYR589848:JYR589850 KIN589848:KIN589850 KSJ589848:KSJ589850 LCF589848:LCF589850 LMB589848:LMB589850 LVX589848:LVX589850 MFT589848:MFT589850 MPP589848:MPP589850 MZL589848:MZL589850 NJH589848:NJH589850 NTD589848:NTD589850 OCZ589848:OCZ589850 OMV589848:OMV589850 OWR589848:OWR589850 PGN589848:PGN589850 PQJ589848:PQJ589850 QAF589848:QAF589850 QKB589848:QKB589850 QTX589848:QTX589850 RDT589848:RDT589850 RNP589848:RNP589850 RXL589848:RXL589850 SHH589848:SHH589850 SRD589848:SRD589850 TAZ589848:TAZ589850 TKV589848:TKV589850 TUR589848:TUR589850 UEN589848:UEN589850 UOJ589848:UOJ589850 UYF589848:UYF589850 VIB589848:VIB589850 VRX589848:VRX589850 WBT589848:WBT589850 WLP589848:WLP589850 WVL589848:WVL589850 D655384:D655386 IZ655384:IZ655386 SV655384:SV655386 ACR655384:ACR655386 AMN655384:AMN655386 AWJ655384:AWJ655386 BGF655384:BGF655386 BQB655384:BQB655386 BZX655384:BZX655386 CJT655384:CJT655386 CTP655384:CTP655386 DDL655384:DDL655386 DNH655384:DNH655386 DXD655384:DXD655386 EGZ655384:EGZ655386 EQV655384:EQV655386 FAR655384:FAR655386 FKN655384:FKN655386 FUJ655384:FUJ655386 GEF655384:GEF655386 GOB655384:GOB655386 GXX655384:GXX655386 HHT655384:HHT655386 HRP655384:HRP655386 IBL655384:IBL655386 ILH655384:ILH655386 IVD655384:IVD655386 JEZ655384:JEZ655386 JOV655384:JOV655386 JYR655384:JYR655386 KIN655384:KIN655386 KSJ655384:KSJ655386 LCF655384:LCF655386 LMB655384:LMB655386 LVX655384:LVX655386 MFT655384:MFT655386 MPP655384:MPP655386 MZL655384:MZL655386 NJH655384:NJH655386 NTD655384:NTD655386 OCZ655384:OCZ655386 OMV655384:OMV655386 OWR655384:OWR655386 PGN655384:PGN655386 PQJ655384:PQJ655386 QAF655384:QAF655386 QKB655384:QKB655386 QTX655384:QTX655386 RDT655384:RDT655386 RNP655384:RNP655386 RXL655384:RXL655386 SHH655384:SHH655386 SRD655384:SRD655386 TAZ655384:TAZ655386 TKV655384:TKV655386 TUR655384:TUR655386 UEN655384:UEN655386 UOJ655384:UOJ655386 UYF655384:UYF655386 VIB655384:VIB655386 VRX655384:VRX655386 WBT655384:WBT655386 WLP655384:WLP655386 WVL655384:WVL655386 D720920:D720922 IZ720920:IZ720922 SV720920:SV720922 ACR720920:ACR720922 AMN720920:AMN720922 AWJ720920:AWJ720922 BGF720920:BGF720922 BQB720920:BQB720922 BZX720920:BZX720922 CJT720920:CJT720922 CTP720920:CTP720922 DDL720920:DDL720922 DNH720920:DNH720922 DXD720920:DXD720922 EGZ720920:EGZ720922 EQV720920:EQV720922 FAR720920:FAR720922 FKN720920:FKN720922 FUJ720920:FUJ720922 GEF720920:GEF720922 GOB720920:GOB720922 GXX720920:GXX720922 HHT720920:HHT720922 HRP720920:HRP720922 IBL720920:IBL720922 ILH720920:ILH720922 IVD720920:IVD720922 JEZ720920:JEZ720922 JOV720920:JOV720922 JYR720920:JYR720922 KIN720920:KIN720922 KSJ720920:KSJ720922 LCF720920:LCF720922 LMB720920:LMB720922 LVX720920:LVX720922 MFT720920:MFT720922 MPP720920:MPP720922 MZL720920:MZL720922 NJH720920:NJH720922 NTD720920:NTD720922 OCZ720920:OCZ720922 OMV720920:OMV720922 OWR720920:OWR720922 PGN720920:PGN720922 PQJ720920:PQJ720922 QAF720920:QAF720922 QKB720920:QKB720922 QTX720920:QTX720922 RDT720920:RDT720922 RNP720920:RNP720922 RXL720920:RXL720922 SHH720920:SHH720922 SRD720920:SRD720922 TAZ720920:TAZ720922 TKV720920:TKV720922 TUR720920:TUR720922 UEN720920:UEN720922 UOJ720920:UOJ720922 UYF720920:UYF720922 VIB720920:VIB720922 VRX720920:VRX720922 WBT720920:WBT720922 WLP720920:WLP720922 WVL720920:WVL720922 D786456:D786458 IZ786456:IZ786458 SV786456:SV786458 ACR786456:ACR786458 AMN786456:AMN786458 AWJ786456:AWJ786458 BGF786456:BGF786458 BQB786456:BQB786458 BZX786456:BZX786458 CJT786456:CJT786458 CTP786456:CTP786458 DDL786456:DDL786458 DNH786456:DNH786458 DXD786456:DXD786458 EGZ786456:EGZ786458 EQV786456:EQV786458 FAR786456:FAR786458 FKN786456:FKN786458 FUJ786456:FUJ786458 GEF786456:GEF786458 GOB786456:GOB786458 GXX786456:GXX786458 HHT786456:HHT786458 HRP786456:HRP786458 IBL786456:IBL786458 ILH786456:ILH786458 IVD786456:IVD786458 JEZ786456:JEZ786458 JOV786456:JOV786458 JYR786456:JYR786458 KIN786456:KIN786458 KSJ786456:KSJ786458 LCF786456:LCF786458 LMB786456:LMB786458 LVX786456:LVX786458 MFT786456:MFT786458 MPP786456:MPP786458 MZL786456:MZL786458 NJH786456:NJH786458 NTD786456:NTD786458 OCZ786456:OCZ786458 OMV786456:OMV786458 OWR786456:OWR786458 PGN786456:PGN786458 PQJ786456:PQJ786458 QAF786456:QAF786458 QKB786456:QKB786458 QTX786456:QTX786458 RDT786456:RDT786458 RNP786456:RNP786458 RXL786456:RXL786458 SHH786456:SHH786458 SRD786456:SRD786458 TAZ786456:TAZ786458 TKV786456:TKV786458 TUR786456:TUR786458 UEN786456:UEN786458 UOJ786456:UOJ786458 UYF786456:UYF786458 VIB786456:VIB786458 VRX786456:VRX786458 WBT786456:WBT786458 WLP786456:WLP786458 WVL786456:WVL786458 D851992:D851994 IZ851992:IZ851994 SV851992:SV851994 ACR851992:ACR851994 AMN851992:AMN851994 AWJ851992:AWJ851994 BGF851992:BGF851994 BQB851992:BQB851994 BZX851992:BZX851994 CJT851992:CJT851994 CTP851992:CTP851994 DDL851992:DDL851994 DNH851992:DNH851994 DXD851992:DXD851994 EGZ851992:EGZ851994 EQV851992:EQV851994 FAR851992:FAR851994 FKN851992:FKN851994 FUJ851992:FUJ851994 GEF851992:GEF851994 GOB851992:GOB851994 GXX851992:GXX851994 HHT851992:HHT851994 HRP851992:HRP851994 IBL851992:IBL851994 ILH851992:ILH851994 IVD851992:IVD851994 JEZ851992:JEZ851994 JOV851992:JOV851994 JYR851992:JYR851994 KIN851992:KIN851994 KSJ851992:KSJ851994 LCF851992:LCF851994 LMB851992:LMB851994 LVX851992:LVX851994 MFT851992:MFT851994 MPP851992:MPP851994 MZL851992:MZL851994 NJH851992:NJH851994 NTD851992:NTD851994 OCZ851992:OCZ851994 OMV851992:OMV851994 OWR851992:OWR851994 PGN851992:PGN851994 PQJ851992:PQJ851994 QAF851992:QAF851994 QKB851992:QKB851994 QTX851992:QTX851994 RDT851992:RDT851994 RNP851992:RNP851994 RXL851992:RXL851994 SHH851992:SHH851994 SRD851992:SRD851994 TAZ851992:TAZ851994 TKV851992:TKV851994 TUR851992:TUR851994 UEN851992:UEN851994 UOJ851992:UOJ851994 UYF851992:UYF851994 VIB851992:VIB851994 VRX851992:VRX851994 WBT851992:WBT851994 WLP851992:WLP851994 WVL851992:WVL851994 D917528:D917530 IZ917528:IZ917530 SV917528:SV917530 ACR917528:ACR917530 AMN917528:AMN917530 AWJ917528:AWJ917530 BGF917528:BGF917530 BQB917528:BQB917530 BZX917528:BZX917530 CJT917528:CJT917530 CTP917528:CTP917530 DDL917528:DDL917530 DNH917528:DNH917530 DXD917528:DXD917530 EGZ917528:EGZ917530 EQV917528:EQV917530 FAR917528:FAR917530 FKN917528:FKN917530 FUJ917528:FUJ917530 GEF917528:GEF917530 GOB917528:GOB917530 GXX917528:GXX917530 HHT917528:HHT917530 HRP917528:HRP917530 IBL917528:IBL917530 ILH917528:ILH917530 IVD917528:IVD917530 JEZ917528:JEZ917530 JOV917528:JOV917530 JYR917528:JYR917530 KIN917528:KIN917530 KSJ917528:KSJ917530 LCF917528:LCF917530 LMB917528:LMB917530 LVX917528:LVX917530 MFT917528:MFT917530 MPP917528:MPP917530 MZL917528:MZL917530 NJH917528:NJH917530 NTD917528:NTD917530 OCZ917528:OCZ917530 OMV917528:OMV917530 OWR917528:OWR917530 PGN917528:PGN917530 PQJ917528:PQJ917530 QAF917528:QAF917530 QKB917528:QKB917530 QTX917528:QTX917530 RDT917528:RDT917530 RNP917528:RNP917530 RXL917528:RXL917530 SHH917528:SHH917530 SRD917528:SRD917530 TAZ917528:TAZ917530 TKV917528:TKV917530 TUR917528:TUR917530 UEN917528:UEN917530 UOJ917528:UOJ917530 UYF917528:UYF917530 VIB917528:VIB917530 VRX917528:VRX917530 WBT917528:WBT917530 WLP917528:WLP917530 WVL917528:WVL917530 D983064:D983066 IZ983064:IZ983066 SV983064:SV983066 ACR983064:ACR983066 AMN983064:AMN983066 AWJ983064:AWJ983066 BGF983064:BGF983066 BQB983064:BQB983066 BZX983064:BZX983066 CJT983064:CJT983066 CTP983064:CTP983066 DDL983064:DDL983066 DNH983064:DNH983066 DXD983064:DXD983066 EGZ983064:EGZ983066 EQV983064:EQV983066 FAR983064:FAR983066 FKN983064:FKN983066 FUJ983064:FUJ983066 GEF983064:GEF983066 GOB983064:GOB983066 GXX983064:GXX983066 HHT983064:HHT983066 HRP983064:HRP983066 IBL983064:IBL983066 ILH983064:ILH983066 IVD983064:IVD983066 JEZ983064:JEZ983066 JOV983064:JOV983066 JYR983064:JYR983066 KIN983064:KIN983066 KSJ983064:KSJ983066 LCF983064:LCF983066 LMB983064:LMB983066 LVX983064:LVX983066 MFT983064:MFT983066 MPP983064:MPP983066 MZL983064:MZL983066 NJH983064:NJH983066 NTD983064:NTD983066 OCZ983064:OCZ983066 OMV983064:OMV983066 OWR983064:OWR983066 PGN983064:PGN983066 PQJ983064:PQJ983066 QAF983064:QAF983066 QKB983064:QKB983066 QTX983064:QTX983066 RDT983064:RDT983066 RNP983064:RNP983066 RXL983064:RXL983066 SHH983064:SHH983066 SRD983064:SRD983066 TAZ983064:TAZ983066 TKV983064:TKV983066 TUR983064:TUR983066 UEN983064:UEN983066 UOJ983064:UOJ983066 UYF983064:UYF983066 VIB983064:VIB983066 VRX983064:VRX983066 WBT983064:WBT983066 WLP983064:WLP983066 WVL983064:WVL983066 F25:F27 JB25:JB27 SX25:SX27 ACT25:ACT27 AMP25:AMP27 AWL25:AWL27 BGH25:BGH27 BQD25:BQD27 BZZ25:BZZ27 CJV25:CJV27 CTR25:CTR27 DDN25:DDN27 DNJ25:DNJ27 DXF25:DXF27 EHB25:EHB27 EQX25:EQX27 FAT25:FAT27 FKP25:FKP27 FUL25:FUL27 GEH25:GEH27 GOD25:GOD27 GXZ25:GXZ27 HHV25:HHV27 HRR25:HRR27 IBN25:IBN27 ILJ25:ILJ27 IVF25:IVF27 JFB25:JFB27 JOX25:JOX27 JYT25:JYT27 KIP25:KIP27 KSL25:KSL27 LCH25:LCH27 LMD25:LMD27 LVZ25:LVZ27 MFV25:MFV27 MPR25:MPR27 MZN25:MZN27 NJJ25:NJJ27 NTF25:NTF27 ODB25:ODB27 OMX25:OMX27 OWT25:OWT27 PGP25:PGP27 PQL25:PQL27 QAH25:QAH27 QKD25:QKD27 QTZ25:QTZ27 RDV25:RDV27 RNR25:RNR27 RXN25:RXN27 SHJ25:SHJ27 SRF25:SRF27 TBB25:TBB27 TKX25:TKX27 TUT25:TUT27 UEP25:UEP27 UOL25:UOL27 UYH25:UYH27 VID25:VID27 VRZ25:VRZ27 WBV25:WBV27 WLR25:WLR27 WVN25:WVN27 F65560:F65562 JB65560:JB65562 SX65560:SX65562 ACT65560:ACT65562 AMP65560:AMP65562 AWL65560:AWL65562 BGH65560:BGH65562 BQD65560:BQD65562 BZZ65560:BZZ65562 CJV65560:CJV65562 CTR65560:CTR65562 DDN65560:DDN65562 DNJ65560:DNJ65562 DXF65560:DXF65562 EHB65560:EHB65562 EQX65560:EQX65562 FAT65560:FAT65562 FKP65560:FKP65562 FUL65560:FUL65562 GEH65560:GEH65562 GOD65560:GOD65562 GXZ65560:GXZ65562 HHV65560:HHV65562 HRR65560:HRR65562 IBN65560:IBN65562 ILJ65560:ILJ65562 IVF65560:IVF65562 JFB65560:JFB65562 JOX65560:JOX65562 JYT65560:JYT65562 KIP65560:KIP65562 KSL65560:KSL65562 LCH65560:LCH65562 LMD65560:LMD65562 LVZ65560:LVZ65562 MFV65560:MFV65562 MPR65560:MPR65562 MZN65560:MZN65562 NJJ65560:NJJ65562 NTF65560:NTF65562 ODB65560:ODB65562 OMX65560:OMX65562 OWT65560:OWT65562 PGP65560:PGP65562 PQL65560:PQL65562 QAH65560:QAH65562 QKD65560:QKD65562 QTZ65560:QTZ65562 RDV65560:RDV65562 RNR65560:RNR65562 RXN65560:RXN65562 SHJ65560:SHJ65562 SRF65560:SRF65562 TBB65560:TBB65562 TKX65560:TKX65562 TUT65560:TUT65562 UEP65560:UEP65562 UOL65560:UOL65562 UYH65560:UYH65562 VID65560:VID65562 VRZ65560:VRZ65562 WBV65560:WBV65562 WLR65560:WLR65562 WVN65560:WVN65562 F131096:F131098 JB131096:JB131098 SX131096:SX131098 ACT131096:ACT131098 AMP131096:AMP131098 AWL131096:AWL131098 BGH131096:BGH131098 BQD131096:BQD131098 BZZ131096:BZZ131098 CJV131096:CJV131098 CTR131096:CTR131098 DDN131096:DDN131098 DNJ131096:DNJ131098 DXF131096:DXF131098 EHB131096:EHB131098 EQX131096:EQX131098 FAT131096:FAT131098 FKP131096:FKP131098 FUL131096:FUL131098 GEH131096:GEH131098 GOD131096:GOD131098 GXZ131096:GXZ131098 HHV131096:HHV131098 HRR131096:HRR131098 IBN131096:IBN131098 ILJ131096:ILJ131098 IVF131096:IVF131098 JFB131096:JFB131098 JOX131096:JOX131098 JYT131096:JYT131098 KIP131096:KIP131098 KSL131096:KSL131098 LCH131096:LCH131098 LMD131096:LMD131098 LVZ131096:LVZ131098 MFV131096:MFV131098 MPR131096:MPR131098 MZN131096:MZN131098 NJJ131096:NJJ131098 NTF131096:NTF131098 ODB131096:ODB131098 OMX131096:OMX131098 OWT131096:OWT131098 PGP131096:PGP131098 PQL131096:PQL131098 QAH131096:QAH131098 QKD131096:QKD131098 QTZ131096:QTZ131098 RDV131096:RDV131098 RNR131096:RNR131098 RXN131096:RXN131098 SHJ131096:SHJ131098 SRF131096:SRF131098 TBB131096:TBB131098 TKX131096:TKX131098 TUT131096:TUT131098 UEP131096:UEP131098 UOL131096:UOL131098 UYH131096:UYH131098 VID131096:VID131098 VRZ131096:VRZ131098 WBV131096:WBV131098 WLR131096:WLR131098 WVN131096:WVN131098 F196632:F196634 JB196632:JB196634 SX196632:SX196634 ACT196632:ACT196634 AMP196632:AMP196634 AWL196632:AWL196634 BGH196632:BGH196634 BQD196632:BQD196634 BZZ196632:BZZ196634 CJV196632:CJV196634 CTR196632:CTR196634 DDN196632:DDN196634 DNJ196632:DNJ196634 DXF196632:DXF196634 EHB196632:EHB196634 EQX196632:EQX196634 FAT196632:FAT196634 FKP196632:FKP196634 FUL196632:FUL196634 GEH196632:GEH196634 GOD196632:GOD196634 GXZ196632:GXZ196634 HHV196632:HHV196634 HRR196632:HRR196634 IBN196632:IBN196634 ILJ196632:ILJ196634 IVF196632:IVF196634 JFB196632:JFB196634 JOX196632:JOX196634 JYT196632:JYT196634 KIP196632:KIP196634 KSL196632:KSL196634 LCH196632:LCH196634 LMD196632:LMD196634 LVZ196632:LVZ196634 MFV196632:MFV196634 MPR196632:MPR196634 MZN196632:MZN196634 NJJ196632:NJJ196634 NTF196632:NTF196634 ODB196632:ODB196634 OMX196632:OMX196634 OWT196632:OWT196634 PGP196632:PGP196634 PQL196632:PQL196634 QAH196632:QAH196634 QKD196632:QKD196634 QTZ196632:QTZ196634 RDV196632:RDV196634 RNR196632:RNR196634 RXN196632:RXN196634 SHJ196632:SHJ196634 SRF196632:SRF196634 TBB196632:TBB196634 TKX196632:TKX196634 TUT196632:TUT196634 UEP196632:UEP196634 UOL196632:UOL196634 UYH196632:UYH196634 VID196632:VID196634 VRZ196632:VRZ196634 WBV196632:WBV196634 WLR196632:WLR196634 WVN196632:WVN196634 F262168:F262170 JB262168:JB262170 SX262168:SX262170 ACT262168:ACT262170 AMP262168:AMP262170 AWL262168:AWL262170 BGH262168:BGH262170 BQD262168:BQD262170 BZZ262168:BZZ262170 CJV262168:CJV262170 CTR262168:CTR262170 DDN262168:DDN262170 DNJ262168:DNJ262170 DXF262168:DXF262170 EHB262168:EHB262170 EQX262168:EQX262170 FAT262168:FAT262170 FKP262168:FKP262170 FUL262168:FUL262170 GEH262168:GEH262170 GOD262168:GOD262170 GXZ262168:GXZ262170 HHV262168:HHV262170 HRR262168:HRR262170 IBN262168:IBN262170 ILJ262168:ILJ262170 IVF262168:IVF262170 JFB262168:JFB262170 JOX262168:JOX262170 JYT262168:JYT262170 KIP262168:KIP262170 KSL262168:KSL262170 LCH262168:LCH262170 LMD262168:LMD262170 LVZ262168:LVZ262170 MFV262168:MFV262170 MPR262168:MPR262170 MZN262168:MZN262170 NJJ262168:NJJ262170 NTF262168:NTF262170 ODB262168:ODB262170 OMX262168:OMX262170 OWT262168:OWT262170 PGP262168:PGP262170 PQL262168:PQL262170 QAH262168:QAH262170 QKD262168:QKD262170 QTZ262168:QTZ262170 RDV262168:RDV262170 RNR262168:RNR262170 RXN262168:RXN262170 SHJ262168:SHJ262170 SRF262168:SRF262170 TBB262168:TBB262170 TKX262168:TKX262170 TUT262168:TUT262170 UEP262168:UEP262170 UOL262168:UOL262170 UYH262168:UYH262170 VID262168:VID262170 VRZ262168:VRZ262170 WBV262168:WBV262170 WLR262168:WLR262170 WVN262168:WVN262170 F327704:F327706 JB327704:JB327706 SX327704:SX327706 ACT327704:ACT327706 AMP327704:AMP327706 AWL327704:AWL327706 BGH327704:BGH327706 BQD327704:BQD327706 BZZ327704:BZZ327706 CJV327704:CJV327706 CTR327704:CTR327706 DDN327704:DDN327706 DNJ327704:DNJ327706 DXF327704:DXF327706 EHB327704:EHB327706 EQX327704:EQX327706 FAT327704:FAT327706 FKP327704:FKP327706 FUL327704:FUL327706 GEH327704:GEH327706 GOD327704:GOD327706 GXZ327704:GXZ327706 HHV327704:HHV327706 HRR327704:HRR327706 IBN327704:IBN327706 ILJ327704:ILJ327706 IVF327704:IVF327706 JFB327704:JFB327706 JOX327704:JOX327706 JYT327704:JYT327706 KIP327704:KIP327706 KSL327704:KSL327706 LCH327704:LCH327706 LMD327704:LMD327706 LVZ327704:LVZ327706 MFV327704:MFV327706 MPR327704:MPR327706 MZN327704:MZN327706 NJJ327704:NJJ327706 NTF327704:NTF327706 ODB327704:ODB327706 OMX327704:OMX327706 OWT327704:OWT327706 PGP327704:PGP327706 PQL327704:PQL327706 QAH327704:QAH327706 QKD327704:QKD327706 QTZ327704:QTZ327706 RDV327704:RDV327706 RNR327704:RNR327706 RXN327704:RXN327706 SHJ327704:SHJ327706 SRF327704:SRF327706 TBB327704:TBB327706 TKX327704:TKX327706 TUT327704:TUT327706 UEP327704:UEP327706 UOL327704:UOL327706 UYH327704:UYH327706 VID327704:VID327706 VRZ327704:VRZ327706 WBV327704:WBV327706 WLR327704:WLR327706 WVN327704:WVN327706 F393240:F393242 JB393240:JB393242 SX393240:SX393242 ACT393240:ACT393242 AMP393240:AMP393242 AWL393240:AWL393242 BGH393240:BGH393242 BQD393240:BQD393242 BZZ393240:BZZ393242 CJV393240:CJV393242 CTR393240:CTR393242 DDN393240:DDN393242 DNJ393240:DNJ393242 DXF393240:DXF393242 EHB393240:EHB393242 EQX393240:EQX393242 FAT393240:FAT393242 FKP393240:FKP393242 FUL393240:FUL393242 GEH393240:GEH393242 GOD393240:GOD393242 GXZ393240:GXZ393242 HHV393240:HHV393242 HRR393240:HRR393242 IBN393240:IBN393242 ILJ393240:ILJ393242 IVF393240:IVF393242 JFB393240:JFB393242 JOX393240:JOX393242 JYT393240:JYT393242 KIP393240:KIP393242 KSL393240:KSL393242 LCH393240:LCH393242 LMD393240:LMD393242 LVZ393240:LVZ393242 MFV393240:MFV393242 MPR393240:MPR393242 MZN393240:MZN393242 NJJ393240:NJJ393242 NTF393240:NTF393242 ODB393240:ODB393242 OMX393240:OMX393242 OWT393240:OWT393242 PGP393240:PGP393242 PQL393240:PQL393242 QAH393240:QAH393242 QKD393240:QKD393242 QTZ393240:QTZ393242 RDV393240:RDV393242 RNR393240:RNR393242 RXN393240:RXN393242 SHJ393240:SHJ393242 SRF393240:SRF393242 TBB393240:TBB393242 TKX393240:TKX393242 TUT393240:TUT393242 UEP393240:UEP393242 UOL393240:UOL393242 UYH393240:UYH393242 VID393240:VID393242 VRZ393240:VRZ393242 WBV393240:WBV393242 WLR393240:WLR393242 WVN393240:WVN393242 F458776:F458778 JB458776:JB458778 SX458776:SX458778 ACT458776:ACT458778 AMP458776:AMP458778 AWL458776:AWL458778 BGH458776:BGH458778 BQD458776:BQD458778 BZZ458776:BZZ458778 CJV458776:CJV458778 CTR458776:CTR458778 DDN458776:DDN458778 DNJ458776:DNJ458778 DXF458776:DXF458778 EHB458776:EHB458778 EQX458776:EQX458778 FAT458776:FAT458778 FKP458776:FKP458778 FUL458776:FUL458778 GEH458776:GEH458778 GOD458776:GOD458778 GXZ458776:GXZ458778 HHV458776:HHV458778 HRR458776:HRR458778 IBN458776:IBN458778 ILJ458776:ILJ458778 IVF458776:IVF458778 JFB458776:JFB458778 JOX458776:JOX458778 JYT458776:JYT458778 KIP458776:KIP458778 KSL458776:KSL458778 LCH458776:LCH458778 LMD458776:LMD458778 LVZ458776:LVZ458778 MFV458776:MFV458778 MPR458776:MPR458778 MZN458776:MZN458778 NJJ458776:NJJ458778 NTF458776:NTF458778 ODB458776:ODB458778 OMX458776:OMX458778 OWT458776:OWT458778 PGP458776:PGP458778 PQL458776:PQL458778 QAH458776:QAH458778 QKD458776:QKD458778 QTZ458776:QTZ458778 RDV458776:RDV458778 RNR458776:RNR458778 RXN458776:RXN458778 SHJ458776:SHJ458778 SRF458776:SRF458778 TBB458776:TBB458778 TKX458776:TKX458778 TUT458776:TUT458778 UEP458776:UEP458778 UOL458776:UOL458778 UYH458776:UYH458778 VID458776:VID458778 VRZ458776:VRZ458778 WBV458776:WBV458778 WLR458776:WLR458778 WVN458776:WVN458778 F524312:F524314 JB524312:JB524314 SX524312:SX524314 ACT524312:ACT524314 AMP524312:AMP524314 AWL524312:AWL524314 BGH524312:BGH524314 BQD524312:BQD524314 BZZ524312:BZZ524314 CJV524312:CJV524314 CTR524312:CTR524314 DDN524312:DDN524314 DNJ524312:DNJ524314 DXF524312:DXF524314 EHB524312:EHB524314 EQX524312:EQX524314 FAT524312:FAT524314 FKP524312:FKP524314 FUL524312:FUL524314 GEH524312:GEH524314 GOD524312:GOD524314 GXZ524312:GXZ524314 HHV524312:HHV524314 HRR524312:HRR524314 IBN524312:IBN524314 ILJ524312:ILJ524314 IVF524312:IVF524314 JFB524312:JFB524314 JOX524312:JOX524314 JYT524312:JYT524314 KIP524312:KIP524314 KSL524312:KSL524314 LCH524312:LCH524314 LMD524312:LMD524314 LVZ524312:LVZ524314 MFV524312:MFV524314 MPR524312:MPR524314 MZN524312:MZN524314 NJJ524312:NJJ524314 NTF524312:NTF524314 ODB524312:ODB524314 OMX524312:OMX524314 OWT524312:OWT524314 PGP524312:PGP524314 PQL524312:PQL524314 QAH524312:QAH524314 QKD524312:QKD524314 QTZ524312:QTZ524314 RDV524312:RDV524314 RNR524312:RNR524314 RXN524312:RXN524314 SHJ524312:SHJ524314 SRF524312:SRF524314 TBB524312:TBB524314 TKX524312:TKX524314 TUT524312:TUT524314 UEP524312:UEP524314 UOL524312:UOL524314 UYH524312:UYH524314 VID524312:VID524314 VRZ524312:VRZ524314 WBV524312:WBV524314 WLR524312:WLR524314 WVN524312:WVN524314 F589848:F589850 JB589848:JB589850 SX589848:SX589850 ACT589848:ACT589850 AMP589848:AMP589850 AWL589848:AWL589850 BGH589848:BGH589850 BQD589848:BQD589850 BZZ589848:BZZ589850 CJV589848:CJV589850 CTR589848:CTR589850 DDN589848:DDN589850 DNJ589848:DNJ589850 DXF589848:DXF589850 EHB589848:EHB589850 EQX589848:EQX589850 FAT589848:FAT589850 FKP589848:FKP589850 FUL589848:FUL589850 GEH589848:GEH589850 GOD589848:GOD589850 GXZ589848:GXZ589850 HHV589848:HHV589850 HRR589848:HRR589850 IBN589848:IBN589850 ILJ589848:ILJ589850 IVF589848:IVF589850 JFB589848:JFB589850 JOX589848:JOX589850 JYT589848:JYT589850 KIP589848:KIP589850 KSL589848:KSL589850 LCH589848:LCH589850 LMD589848:LMD589850 LVZ589848:LVZ589850 MFV589848:MFV589850 MPR589848:MPR589850 MZN589848:MZN589850 NJJ589848:NJJ589850 NTF589848:NTF589850 ODB589848:ODB589850 OMX589848:OMX589850 OWT589848:OWT589850 PGP589848:PGP589850 PQL589848:PQL589850 QAH589848:QAH589850 QKD589848:QKD589850 QTZ589848:QTZ589850 RDV589848:RDV589850 RNR589848:RNR589850 RXN589848:RXN589850 SHJ589848:SHJ589850 SRF589848:SRF589850 TBB589848:TBB589850 TKX589848:TKX589850 TUT589848:TUT589850 UEP589848:UEP589850 UOL589848:UOL589850 UYH589848:UYH589850 VID589848:VID589850 VRZ589848:VRZ589850 WBV589848:WBV589850 WLR589848:WLR589850 WVN589848:WVN589850 F655384:F655386 JB655384:JB655386 SX655384:SX655386 ACT655384:ACT655386 AMP655384:AMP655386 AWL655384:AWL655386 BGH655384:BGH655386 BQD655384:BQD655386 BZZ655384:BZZ655386 CJV655384:CJV655386 CTR655384:CTR655386 DDN655384:DDN655386 DNJ655384:DNJ655386 DXF655384:DXF655386 EHB655384:EHB655386 EQX655384:EQX655386 FAT655384:FAT655386 FKP655384:FKP655386 FUL655384:FUL655386 GEH655384:GEH655386 GOD655384:GOD655386 GXZ655384:GXZ655386 HHV655384:HHV655386 HRR655384:HRR655386 IBN655384:IBN655386 ILJ655384:ILJ655386 IVF655384:IVF655386 JFB655384:JFB655386 JOX655384:JOX655386 JYT655384:JYT655386 KIP655384:KIP655386 KSL655384:KSL655386 LCH655384:LCH655386 LMD655384:LMD655386 LVZ655384:LVZ655386 MFV655384:MFV655386 MPR655384:MPR655386 MZN655384:MZN655386 NJJ655384:NJJ655386 NTF655384:NTF655386 ODB655384:ODB655386 OMX655384:OMX655386 OWT655384:OWT655386 PGP655384:PGP655386 PQL655384:PQL655386 QAH655384:QAH655386 QKD655384:QKD655386 QTZ655384:QTZ655386 RDV655384:RDV655386 RNR655384:RNR655386 RXN655384:RXN655386 SHJ655384:SHJ655386 SRF655384:SRF655386 TBB655384:TBB655386 TKX655384:TKX655386 TUT655384:TUT655386 UEP655384:UEP655386 UOL655384:UOL655386 UYH655384:UYH655386 VID655384:VID655386 VRZ655384:VRZ655386 WBV655384:WBV655386 WLR655384:WLR655386 WVN655384:WVN655386 F720920:F720922 JB720920:JB720922 SX720920:SX720922 ACT720920:ACT720922 AMP720920:AMP720922 AWL720920:AWL720922 BGH720920:BGH720922 BQD720920:BQD720922 BZZ720920:BZZ720922 CJV720920:CJV720922 CTR720920:CTR720922 DDN720920:DDN720922 DNJ720920:DNJ720922 DXF720920:DXF720922 EHB720920:EHB720922 EQX720920:EQX720922 FAT720920:FAT720922 FKP720920:FKP720922 FUL720920:FUL720922 GEH720920:GEH720922 GOD720920:GOD720922 GXZ720920:GXZ720922 HHV720920:HHV720922 HRR720920:HRR720922 IBN720920:IBN720922 ILJ720920:ILJ720922 IVF720920:IVF720922 JFB720920:JFB720922 JOX720920:JOX720922 JYT720920:JYT720922 KIP720920:KIP720922 KSL720920:KSL720922 LCH720920:LCH720922 LMD720920:LMD720922 LVZ720920:LVZ720922 MFV720920:MFV720922 MPR720920:MPR720922 MZN720920:MZN720922 NJJ720920:NJJ720922 NTF720920:NTF720922 ODB720920:ODB720922 OMX720920:OMX720922 OWT720920:OWT720922 PGP720920:PGP720922 PQL720920:PQL720922 QAH720920:QAH720922 QKD720920:QKD720922 QTZ720920:QTZ720922 RDV720920:RDV720922 RNR720920:RNR720922 RXN720920:RXN720922 SHJ720920:SHJ720922 SRF720920:SRF720922 TBB720920:TBB720922 TKX720920:TKX720922 TUT720920:TUT720922 UEP720920:UEP720922 UOL720920:UOL720922 UYH720920:UYH720922 VID720920:VID720922 VRZ720920:VRZ720922 WBV720920:WBV720922 WLR720920:WLR720922 WVN720920:WVN720922 F786456:F786458 JB786456:JB786458 SX786456:SX786458 ACT786456:ACT786458 AMP786456:AMP786458 AWL786456:AWL786458 BGH786456:BGH786458 BQD786456:BQD786458 BZZ786456:BZZ786458 CJV786456:CJV786458 CTR786456:CTR786458 DDN786456:DDN786458 DNJ786456:DNJ786458 DXF786456:DXF786458 EHB786456:EHB786458 EQX786456:EQX786458 FAT786456:FAT786458 FKP786456:FKP786458 FUL786456:FUL786458 GEH786456:GEH786458 GOD786456:GOD786458 GXZ786456:GXZ786458 HHV786456:HHV786458 HRR786456:HRR786458 IBN786456:IBN786458 ILJ786456:ILJ786458 IVF786456:IVF786458 JFB786456:JFB786458 JOX786456:JOX786458 JYT786456:JYT786458 KIP786456:KIP786458 KSL786456:KSL786458 LCH786456:LCH786458 LMD786456:LMD786458 LVZ786456:LVZ786458 MFV786456:MFV786458 MPR786456:MPR786458 MZN786456:MZN786458 NJJ786456:NJJ786458 NTF786456:NTF786458 ODB786456:ODB786458 OMX786456:OMX786458 OWT786456:OWT786458 PGP786456:PGP786458 PQL786456:PQL786458 QAH786456:QAH786458 QKD786456:QKD786458 QTZ786456:QTZ786458 RDV786456:RDV786458 RNR786456:RNR786458 RXN786456:RXN786458 SHJ786456:SHJ786458 SRF786456:SRF786458 TBB786456:TBB786458 TKX786456:TKX786458 TUT786456:TUT786458 UEP786456:UEP786458 UOL786456:UOL786458 UYH786456:UYH786458 VID786456:VID786458 VRZ786456:VRZ786458 WBV786456:WBV786458 WLR786456:WLR786458 WVN786456:WVN786458 F851992:F851994 JB851992:JB851994 SX851992:SX851994 ACT851992:ACT851994 AMP851992:AMP851994 AWL851992:AWL851994 BGH851992:BGH851994 BQD851992:BQD851994 BZZ851992:BZZ851994 CJV851992:CJV851994 CTR851992:CTR851994 DDN851992:DDN851994 DNJ851992:DNJ851994 DXF851992:DXF851994 EHB851992:EHB851994 EQX851992:EQX851994 FAT851992:FAT851994 FKP851992:FKP851994 FUL851992:FUL851994 GEH851992:GEH851994 GOD851992:GOD851994 GXZ851992:GXZ851994 HHV851992:HHV851994 HRR851992:HRR851994 IBN851992:IBN851994 ILJ851992:ILJ851994 IVF851992:IVF851994 JFB851992:JFB851994 JOX851992:JOX851994 JYT851992:JYT851994 KIP851992:KIP851994 KSL851992:KSL851994 LCH851992:LCH851994 LMD851992:LMD851994 LVZ851992:LVZ851994 MFV851992:MFV851994 MPR851992:MPR851994 MZN851992:MZN851994 NJJ851992:NJJ851994 NTF851992:NTF851994 ODB851992:ODB851994 OMX851992:OMX851994 OWT851992:OWT851994 PGP851992:PGP851994 PQL851992:PQL851994 QAH851992:QAH851994 QKD851992:QKD851994 QTZ851992:QTZ851994 RDV851992:RDV851994 RNR851992:RNR851994 RXN851992:RXN851994 SHJ851992:SHJ851994 SRF851992:SRF851994 TBB851992:TBB851994 TKX851992:TKX851994 TUT851992:TUT851994 UEP851992:UEP851994 UOL851992:UOL851994 UYH851992:UYH851994 VID851992:VID851994 VRZ851992:VRZ851994 WBV851992:WBV851994 WLR851992:WLR851994 WVN851992:WVN851994 F917528:F917530 JB917528:JB917530 SX917528:SX917530 ACT917528:ACT917530 AMP917528:AMP917530 AWL917528:AWL917530 BGH917528:BGH917530 BQD917528:BQD917530 BZZ917528:BZZ917530 CJV917528:CJV917530 CTR917528:CTR917530 DDN917528:DDN917530 DNJ917528:DNJ917530 DXF917528:DXF917530 EHB917528:EHB917530 EQX917528:EQX917530 FAT917528:FAT917530 FKP917528:FKP917530 FUL917528:FUL917530 GEH917528:GEH917530 GOD917528:GOD917530 GXZ917528:GXZ917530 HHV917528:HHV917530 HRR917528:HRR917530 IBN917528:IBN917530 ILJ917528:ILJ917530 IVF917528:IVF917530 JFB917528:JFB917530 JOX917528:JOX917530 JYT917528:JYT917530 KIP917528:KIP917530 KSL917528:KSL917530 LCH917528:LCH917530 LMD917528:LMD917530 LVZ917528:LVZ917530 MFV917528:MFV917530 MPR917528:MPR917530 MZN917528:MZN917530 NJJ917528:NJJ917530 NTF917528:NTF917530 ODB917528:ODB917530 OMX917528:OMX917530 OWT917528:OWT917530 PGP917528:PGP917530 PQL917528:PQL917530 QAH917528:QAH917530 QKD917528:QKD917530 QTZ917528:QTZ917530 RDV917528:RDV917530 RNR917528:RNR917530 RXN917528:RXN917530 SHJ917528:SHJ917530 SRF917528:SRF917530 TBB917528:TBB917530 TKX917528:TKX917530 TUT917528:TUT917530 UEP917528:UEP917530 UOL917528:UOL917530 UYH917528:UYH917530 VID917528:VID917530 VRZ917528:VRZ917530 WBV917528:WBV917530 WLR917528:WLR917530 WVN917528:WVN917530 F983064:F983066 JB983064:JB983066 SX983064:SX983066 ACT983064:ACT983066 AMP983064:AMP983066 AWL983064:AWL983066 BGH983064:BGH983066 BQD983064:BQD983066 BZZ983064:BZZ983066 CJV983064:CJV983066 CTR983064:CTR983066 DDN983064:DDN983066 DNJ983064:DNJ983066 DXF983064:DXF983066 EHB983064:EHB983066 EQX983064:EQX983066 FAT983064:FAT983066 FKP983064:FKP983066 FUL983064:FUL983066 GEH983064:GEH983066 GOD983064:GOD983066 GXZ983064:GXZ983066 HHV983064:HHV983066 HRR983064:HRR983066 IBN983064:IBN983066 ILJ983064:ILJ983066 IVF983064:IVF983066 JFB983064:JFB983066 JOX983064:JOX983066 JYT983064:JYT983066 KIP983064:KIP983066 KSL983064:KSL983066 LCH983064:LCH983066 LMD983064:LMD983066 LVZ983064:LVZ983066 MFV983064:MFV983066 MPR983064:MPR983066 MZN983064:MZN983066 NJJ983064:NJJ983066 NTF983064:NTF983066 ODB983064:ODB983066 OMX983064:OMX983066 OWT983064:OWT983066 PGP983064:PGP983066 PQL983064:PQL983066 QAH983064:QAH983066 QKD983064:QKD983066 QTZ983064:QTZ983066 RDV983064:RDV983066 RNR983064:RNR983066 RXN983064:RXN983066 SHJ983064:SHJ983066 SRF983064:SRF983066 TBB983064:TBB983066 TKX983064:TKX983066 TUT983064:TUT983066 UEP983064:UEP983066 UOL983064:UOL983066 UYH983064:UYH983066 VID983064:VID983066 VRZ983064:VRZ983066 WBV983064:WBV983066 WLR983064:WLR983066 WVN983064:WVN983066 B25:B27 IX25:IX27 ST25:ST27 ACP25:ACP27 AML25:AML27 AWH25:AWH27 BGD25:BGD27 BPZ25:BPZ27 BZV25:BZV27 CJR25:CJR27 CTN25:CTN27 DDJ25:DDJ27 DNF25:DNF27 DXB25:DXB27 EGX25:EGX27 EQT25:EQT27 FAP25:FAP27 FKL25:FKL27 FUH25:FUH27 GED25:GED27 GNZ25:GNZ27 GXV25:GXV27 HHR25:HHR27 HRN25:HRN27 IBJ25:IBJ27 ILF25:ILF27 IVB25:IVB27 JEX25:JEX27 JOT25:JOT27 JYP25:JYP27 KIL25:KIL27 KSH25:KSH27 LCD25:LCD27 LLZ25:LLZ27 LVV25:LVV27 MFR25:MFR27 MPN25:MPN27 MZJ25:MZJ27 NJF25:NJF27 NTB25:NTB27 OCX25:OCX27 OMT25:OMT27 OWP25:OWP27 PGL25:PGL27 PQH25:PQH27 QAD25:QAD27 QJZ25:QJZ27 QTV25:QTV27 RDR25:RDR27 RNN25:RNN27 RXJ25:RXJ27 SHF25:SHF27 SRB25:SRB27 TAX25:TAX27 TKT25:TKT27 TUP25:TUP27 UEL25:UEL27 UOH25:UOH27 UYD25:UYD27 VHZ25:VHZ27 VRV25:VRV27 WBR25:WBR27 WLN25:WLN27 WVJ25:WVJ27 B65560:B65562 IX65560:IX65562 ST65560:ST65562 ACP65560:ACP65562 AML65560:AML65562 AWH65560:AWH65562 BGD65560:BGD65562 BPZ65560:BPZ65562 BZV65560:BZV65562 CJR65560:CJR65562 CTN65560:CTN65562 DDJ65560:DDJ65562 DNF65560:DNF65562 DXB65560:DXB65562 EGX65560:EGX65562 EQT65560:EQT65562 FAP65560:FAP65562 FKL65560:FKL65562 FUH65560:FUH65562 GED65560:GED65562 GNZ65560:GNZ65562 GXV65560:GXV65562 HHR65560:HHR65562 HRN65560:HRN65562 IBJ65560:IBJ65562 ILF65560:ILF65562 IVB65560:IVB65562 JEX65560:JEX65562 JOT65560:JOT65562 JYP65560:JYP65562 KIL65560:KIL65562 KSH65560:KSH65562 LCD65560:LCD65562 LLZ65560:LLZ65562 LVV65560:LVV65562 MFR65560:MFR65562 MPN65560:MPN65562 MZJ65560:MZJ65562 NJF65560:NJF65562 NTB65560:NTB65562 OCX65560:OCX65562 OMT65560:OMT65562 OWP65560:OWP65562 PGL65560:PGL65562 PQH65560:PQH65562 QAD65560:QAD65562 QJZ65560:QJZ65562 QTV65560:QTV65562 RDR65560:RDR65562 RNN65560:RNN65562 RXJ65560:RXJ65562 SHF65560:SHF65562 SRB65560:SRB65562 TAX65560:TAX65562 TKT65560:TKT65562 TUP65560:TUP65562 UEL65560:UEL65562 UOH65560:UOH65562 UYD65560:UYD65562 VHZ65560:VHZ65562 VRV65560:VRV65562 WBR65560:WBR65562 WLN65560:WLN65562 WVJ65560:WVJ65562 B131096:B131098 IX131096:IX131098 ST131096:ST131098 ACP131096:ACP131098 AML131096:AML131098 AWH131096:AWH131098 BGD131096:BGD131098 BPZ131096:BPZ131098 BZV131096:BZV131098 CJR131096:CJR131098 CTN131096:CTN131098 DDJ131096:DDJ131098 DNF131096:DNF131098 DXB131096:DXB131098 EGX131096:EGX131098 EQT131096:EQT131098 FAP131096:FAP131098 FKL131096:FKL131098 FUH131096:FUH131098 GED131096:GED131098 GNZ131096:GNZ131098 GXV131096:GXV131098 HHR131096:HHR131098 HRN131096:HRN131098 IBJ131096:IBJ131098 ILF131096:ILF131098 IVB131096:IVB131098 JEX131096:JEX131098 JOT131096:JOT131098 JYP131096:JYP131098 KIL131096:KIL131098 KSH131096:KSH131098 LCD131096:LCD131098 LLZ131096:LLZ131098 LVV131096:LVV131098 MFR131096:MFR131098 MPN131096:MPN131098 MZJ131096:MZJ131098 NJF131096:NJF131098 NTB131096:NTB131098 OCX131096:OCX131098 OMT131096:OMT131098 OWP131096:OWP131098 PGL131096:PGL131098 PQH131096:PQH131098 QAD131096:QAD131098 QJZ131096:QJZ131098 QTV131096:QTV131098 RDR131096:RDR131098 RNN131096:RNN131098 RXJ131096:RXJ131098 SHF131096:SHF131098 SRB131096:SRB131098 TAX131096:TAX131098 TKT131096:TKT131098 TUP131096:TUP131098 UEL131096:UEL131098 UOH131096:UOH131098 UYD131096:UYD131098 VHZ131096:VHZ131098 VRV131096:VRV131098 WBR131096:WBR131098 WLN131096:WLN131098 WVJ131096:WVJ131098 B196632:B196634 IX196632:IX196634 ST196632:ST196634 ACP196632:ACP196634 AML196632:AML196634 AWH196632:AWH196634 BGD196632:BGD196634 BPZ196632:BPZ196634 BZV196632:BZV196634 CJR196632:CJR196634 CTN196632:CTN196634 DDJ196632:DDJ196634 DNF196632:DNF196634 DXB196632:DXB196634 EGX196632:EGX196634 EQT196632:EQT196634 FAP196632:FAP196634 FKL196632:FKL196634 FUH196632:FUH196634 GED196632:GED196634 GNZ196632:GNZ196634 GXV196632:GXV196634 HHR196632:HHR196634 HRN196632:HRN196634 IBJ196632:IBJ196634 ILF196632:ILF196634 IVB196632:IVB196634 JEX196632:JEX196634 JOT196632:JOT196634 JYP196632:JYP196634 KIL196632:KIL196634 KSH196632:KSH196634 LCD196632:LCD196634 LLZ196632:LLZ196634 LVV196632:LVV196634 MFR196632:MFR196634 MPN196632:MPN196634 MZJ196632:MZJ196634 NJF196632:NJF196634 NTB196632:NTB196634 OCX196632:OCX196634 OMT196632:OMT196634 OWP196632:OWP196634 PGL196632:PGL196634 PQH196632:PQH196634 QAD196632:QAD196634 QJZ196632:QJZ196634 QTV196632:QTV196634 RDR196632:RDR196634 RNN196632:RNN196634 RXJ196632:RXJ196634 SHF196632:SHF196634 SRB196632:SRB196634 TAX196632:TAX196634 TKT196632:TKT196634 TUP196632:TUP196634 UEL196632:UEL196634 UOH196632:UOH196634 UYD196632:UYD196634 VHZ196632:VHZ196634 VRV196632:VRV196634 WBR196632:WBR196634 WLN196632:WLN196634 WVJ196632:WVJ196634 B262168:B262170 IX262168:IX262170 ST262168:ST262170 ACP262168:ACP262170 AML262168:AML262170 AWH262168:AWH262170 BGD262168:BGD262170 BPZ262168:BPZ262170 BZV262168:BZV262170 CJR262168:CJR262170 CTN262168:CTN262170 DDJ262168:DDJ262170 DNF262168:DNF262170 DXB262168:DXB262170 EGX262168:EGX262170 EQT262168:EQT262170 FAP262168:FAP262170 FKL262168:FKL262170 FUH262168:FUH262170 GED262168:GED262170 GNZ262168:GNZ262170 GXV262168:GXV262170 HHR262168:HHR262170 HRN262168:HRN262170 IBJ262168:IBJ262170 ILF262168:ILF262170 IVB262168:IVB262170 JEX262168:JEX262170 JOT262168:JOT262170 JYP262168:JYP262170 KIL262168:KIL262170 KSH262168:KSH262170 LCD262168:LCD262170 LLZ262168:LLZ262170 LVV262168:LVV262170 MFR262168:MFR262170 MPN262168:MPN262170 MZJ262168:MZJ262170 NJF262168:NJF262170 NTB262168:NTB262170 OCX262168:OCX262170 OMT262168:OMT262170 OWP262168:OWP262170 PGL262168:PGL262170 PQH262168:PQH262170 QAD262168:QAD262170 QJZ262168:QJZ262170 QTV262168:QTV262170 RDR262168:RDR262170 RNN262168:RNN262170 RXJ262168:RXJ262170 SHF262168:SHF262170 SRB262168:SRB262170 TAX262168:TAX262170 TKT262168:TKT262170 TUP262168:TUP262170 UEL262168:UEL262170 UOH262168:UOH262170 UYD262168:UYD262170 VHZ262168:VHZ262170 VRV262168:VRV262170 WBR262168:WBR262170 WLN262168:WLN262170 WVJ262168:WVJ262170 B327704:B327706 IX327704:IX327706 ST327704:ST327706 ACP327704:ACP327706 AML327704:AML327706 AWH327704:AWH327706 BGD327704:BGD327706 BPZ327704:BPZ327706 BZV327704:BZV327706 CJR327704:CJR327706 CTN327704:CTN327706 DDJ327704:DDJ327706 DNF327704:DNF327706 DXB327704:DXB327706 EGX327704:EGX327706 EQT327704:EQT327706 FAP327704:FAP327706 FKL327704:FKL327706 FUH327704:FUH327706 GED327704:GED327706 GNZ327704:GNZ327706 GXV327704:GXV327706 HHR327704:HHR327706 HRN327704:HRN327706 IBJ327704:IBJ327706 ILF327704:ILF327706 IVB327704:IVB327706 JEX327704:JEX327706 JOT327704:JOT327706 JYP327704:JYP327706 KIL327704:KIL327706 KSH327704:KSH327706 LCD327704:LCD327706 LLZ327704:LLZ327706 LVV327704:LVV327706 MFR327704:MFR327706 MPN327704:MPN327706 MZJ327704:MZJ327706 NJF327704:NJF327706 NTB327704:NTB327706 OCX327704:OCX327706 OMT327704:OMT327706 OWP327704:OWP327706 PGL327704:PGL327706 PQH327704:PQH327706 QAD327704:QAD327706 QJZ327704:QJZ327706 QTV327704:QTV327706 RDR327704:RDR327706 RNN327704:RNN327706 RXJ327704:RXJ327706 SHF327704:SHF327706 SRB327704:SRB327706 TAX327704:TAX327706 TKT327704:TKT327706 TUP327704:TUP327706 UEL327704:UEL327706 UOH327704:UOH327706 UYD327704:UYD327706 VHZ327704:VHZ327706 VRV327704:VRV327706 WBR327704:WBR327706 WLN327704:WLN327706 WVJ327704:WVJ327706 B393240:B393242 IX393240:IX393242 ST393240:ST393242 ACP393240:ACP393242 AML393240:AML393242 AWH393240:AWH393242 BGD393240:BGD393242 BPZ393240:BPZ393242 BZV393240:BZV393242 CJR393240:CJR393242 CTN393240:CTN393242 DDJ393240:DDJ393242 DNF393240:DNF393242 DXB393240:DXB393242 EGX393240:EGX393242 EQT393240:EQT393242 FAP393240:FAP393242 FKL393240:FKL393242 FUH393240:FUH393242 GED393240:GED393242 GNZ393240:GNZ393242 GXV393240:GXV393242 HHR393240:HHR393242 HRN393240:HRN393242 IBJ393240:IBJ393242 ILF393240:ILF393242 IVB393240:IVB393242 JEX393240:JEX393242 JOT393240:JOT393242 JYP393240:JYP393242 KIL393240:KIL393242 KSH393240:KSH393242 LCD393240:LCD393242 LLZ393240:LLZ393242 LVV393240:LVV393242 MFR393240:MFR393242 MPN393240:MPN393242 MZJ393240:MZJ393242 NJF393240:NJF393242 NTB393240:NTB393242 OCX393240:OCX393242 OMT393240:OMT393242 OWP393240:OWP393242 PGL393240:PGL393242 PQH393240:PQH393242 QAD393240:QAD393242 QJZ393240:QJZ393242 QTV393240:QTV393242 RDR393240:RDR393242 RNN393240:RNN393242 RXJ393240:RXJ393242 SHF393240:SHF393242 SRB393240:SRB393242 TAX393240:TAX393242 TKT393240:TKT393242 TUP393240:TUP393242 UEL393240:UEL393242 UOH393240:UOH393242 UYD393240:UYD393242 VHZ393240:VHZ393242 VRV393240:VRV393242 WBR393240:WBR393242 WLN393240:WLN393242 WVJ393240:WVJ393242 B458776:B458778 IX458776:IX458778 ST458776:ST458778 ACP458776:ACP458778 AML458776:AML458778 AWH458776:AWH458778 BGD458776:BGD458778 BPZ458776:BPZ458778 BZV458776:BZV458778 CJR458776:CJR458778 CTN458776:CTN458778 DDJ458776:DDJ458778 DNF458776:DNF458778 DXB458776:DXB458778 EGX458776:EGX458778 EQT458776:EQT458778 FAP458776:FAP458778 FKL458776:FKL458778 FUH458776:FUH458778 GED458776:GED458778 GNZ458776:GNZ458778 GXV458776:GXV458778 HHR458776:HHR458778 HRN458776:HRN458778 IBJ458776:IBJ458778 ILF458776:ILF458778 IVB458776:IVB458778 JEX458776:JEX458778 JOT458776:JOT458778 JYP458776:JYP458778 KIL458776:KIL458778 KSH458776:KSH458778 LCD458776:LCD458778 LLZ458776:LLZ458778 LVV458776:LVV458778 MFR458776:MFR458778 MPN458776:MPN458778 MZJ458776:MZJ458778 NJF458776:NJF458778 NTB458776:NTB458778 OCX458776:OCX458778 OMT458776:OMT458778 OWP458776:OWP458778 PGL458776:PGL458778 PQH458776:PQH458778 QAD458776:QAD458778 QJZ458776:QJZ458778 QTV458776:QTV458778 RDR458776:RDR458778 RNN458776:RNN458778 RXJ458776:RXJ458778 SHF458776:SHF458778 SRB458776:SRB458778 TAX458776:TAX458778 TKT458776:TKT458778 TUP458776:TUP458778 UEL458776:UEL458778 UOH458776:UOH458778 UYD458776:UYD458778 VHZ458776:VHZ458778 VRV458776:VRV458778 WBR458776:WBR458778 WLN458776:WLN458778 WVJ458776:WVJ458778 B524312:B524314 IX524312:IX524314 ST524312:ST524314 ACP524312:ACP524314 AML524312:AML524314 AWH524312:AWH524314 BGD524312:BGD524314 BPZ524312:BPZ524314 BZV524312:BZV524314 CJR524312:CJR524314 CTN524312:CTN524314 DDJ524312:DDJ524314 DNF524312:DNF524314 DXB524312:DXB524314 EGX524312:EGX524314 EQT524312:EQT524314 FAP524312:FAP524314 FKL524312:FKL524314 FUH524312:FUH524314 GED524312:GED524314 GNZ524312:GNZ524314 GXV524312:GXV524314 HHR524312:HHR524314 HRN524312:HRN524314 IBJ524312:IBJ524314 ILF524312:ILF524314 IVB524312:IVB524314 JEX524312:JEX524314 JOT524312:JOT524314 JYP524312:JYP524314 KIL524312:KIL524314 KSH524312:KSH524314 LCD524312:LCD524314 LLZ524312:LLZ524314 LVV524312:LVV524314 MFR524312:MFR524314 MPN524312:MPN524314 MZJ524312:MZJ524314 NJF524312:NJF524314 NTB524312:NTB524314 OCX524312:OCX524314 OMT524312:OMT524314 OWP524312:OWP524314 PGL524312:PGL524314 PQH524312:PQH524314 QAD524312:QAD524314 QJZ524312:QJZ524314 QTV524312:QTV524314 RDR524312:RDR524314 RNN524312:RNN524314 RXJ524312:RXJ524314 SHF524312:SHF524314 SRB524312:SRB524314 TAX524312:TAX524314 TKT524312:TKT524314 TUP524312:TUP524314 UEL524312:UEL524314 UOH524312:UOH524314 UYD524312:UYD524314 VHZ524312:VHZ524314 VRV524312:VRV524314 WBR524312:WBR524314 WLN524312:WLN524314 WVJ524312:WVJ524314 B589848:B589850 IX589848:IX589850 ST589848:ST589850 ACP589848:ACP589850 AML589848:AML589850 AWH589848:AWH589850 BGD589848:BGD589850 BPZ589848:BPZ589850 BZV589848:BZV589850 CJR589848:CJR589850 CTN589848:CTN589850 DDJ589848:DDJ589850 DNF589848:DNF589850 DXB589848:DXB589850 EGX589848:EGX589850 EQT589848:EQT589850 FAP589848:FAP589850 FKL589848:FKL589850 FUH589848:FUH589850 GED589848:GED589850 GNZ589848:GNZ589850 GXV589848:GXV589850 HHR589848:HHR589850 HRN589848:HRN589850 IBJ589848:IBJ589850 ILF589848:ILF589850 IVB589848:IVB589850 JEX589848:JEX589850 JOT589848:JOT589850 JYP589848:JYP589850 KIL589848:KIL589850 KSH589848:KSH589850 LCD589848:LCD589850 LLZ589848:LLZ589850 LVV589848:LVV589850 MFR589848:MFR589850 MPN589848:MPN589850 MZJ589848:MZJ589850 NJF589848:NJF589850 NTB589848:NTB589850 OCX589848:OCX589850 OMT589848:OMT589850 OWP589848:OWP589850 PGL589848:PGL589850 PQH589848:PQH589850 QAD589848:QAD589850 QJZ589848:QJZ589850 QTV589848:QTV589850 RDR589848:RDR589850 RNN589848:RNN589850 RXJ589848:RXJ589850 SHF589848:SHF589850 SRB589848:SRB589850 TAX589848:TAX589850 TKT589848:TKT589850 TUP589848:TUP589850 UEL589848:UEL589850 UOH589848:UOH589850 UYD589848:UYD589850 VHZ589848:VHZ589850 VRV589848:VRV589850 WBR589848:WBR589850 WLN589848:WLN589850 WVJ589848:WVJ589850 B655384:B655386 IX655384:IX655386 ST655384:ST655386 ACP655384:ACP655386 AML655384:AML655386 AWH655384:AWH655386 BGD655384:BGD655386 BPZ655384:BPZ655386 BZV655384:BZV655386 CJR655384:CJR655386 CTN655384:CTN655386 DDJ655384:DDJ655386 DNF655384:DNF655386 DXB655384:DXB655386 EGX655384:EGX655386 EQT655384:EQT655386 FAP655384:FAP655386 FKL655384:FKL655386 FUH655384:FUH655386 GED655384:GED655386 GNZ655384:GNZ655386 GXV655384:GXV655386 HHR655384:HHR655386 HRN655384:HRN655386 IBJ655384:IBJ655386 ILF655384:ILF655386 IVB655384:IVB655386 JEX655384:JEX655386 JOT655384:JOT655386 JYP655384:JYP655386 KIL655384:KIL655386 KSH655384:KSH655386 LCD655384:LCD655386 LLZ655384:LLZ655386 LVV655384:LVV655386 MFR655384:MFR655386 MPN655384:MPN655386 MZJ655384:MZJ655386 NJF655384:NJF655386 NTB655384:NTB655386 OCX655384:OCX655386 OMT655384:OMT655386 OWP655384:OWP655386 PGL655384:PGL655386 PQH655384:PQH655386 QAD655384:QAD655386 QJZ655384:QJZ655386 QTV655384:QTV655386 RDR655384:RDR655386 RNN655384:RNN655386 RXJ655384:RXJ655386 SHF655384:SHF655386 SRB655384:SRB655386 TAX655384:TAX655386 TKT655384:TKT655386 TUP655384:TUP655386 UEL655384:UEL655386 UOH655384:UOH655386 UYD655384:UYD655386 VHZ655384:VHZ655386 VRV655384:VRV655386 WBR655384:WBR655386 WLN655384:WLN655386 WVJ655384:WVJ655386 B720920:B720922 IX720920:IX720922 ST720920:ST720922 ACP720920:ACP720922 AML720920:AML720922 AWH720920:AWH720922 BGD720920:BGD720922 BPZ720920:BPZ720922 BZV720920:BZV720922 CJR720920:CJR720922 CTN720920:CTN720922 DDJ720920:DDJ720922 DNF720920:DNF720922 DXB720920:DXB720922 EGX720920:EGX720922 EQT720920:EQT720922 FAP720920:FAP720922 FKL720920:FKL720922 FUH720920:FUH720922 GED720920:GED720922 GNZ720920:GNZ720922 GXV720920:GXV720922 HHR720920:HHR720922 HRN720920:HRN720922 IBJ720920:IBJ720922 ILF720920:ILF720922 IVB720920:IVB720922 JEX720920:JEX720922 JOT720920:JOT720922 JYP720920:JYP720922 KIL720920:KIL720922 KSH720920:KSH720922 LCD720920:LCD720922 LLZ720920:LLZ720922 LVV720920:LVV720922 MFR720920:MFR720922 MPN720920:MPN720922 MZJ720920:MZJ720922 NJF720920:NJF720922 NTB720920:NTB720922 OCX720920:OCX720922 OMT720920:OMT720922 OWP720920:OWP720922 PGL720920:PGL720922 PQH720920:PQH720922 QAD720920:QAD720922 QJZ720920:QJZ720922 QTV720920:QTV720922 RDR720920:RDR720922 RNN720920:RNN720922 RXJ720920:RXJ720922 SHF720920:SHF720922 SRB720920:SRB720922 TAX720920:TAX720922 TKT720920:TKT720922 TUP720920:TUP720922 UEL720920:UEL720922 UOH720920:UOH720922 UYD720920:UYD720922 VHZ720920:VHZ720922 VRV720920:VRV720922 WBR720920:WBR720922 WLN720920:WLN720922 WVJ720920:WVJ720922 B786456:B786458 IX786456:IX786458 ST786456:ST786458 ACP786456:ACP786458 AML786456:AML786458 AWH786456:AWH786458 BGD786456:BGD786458 BPZ786456:BPZ786458 BZV786456:BZV786458 CJR786456:CJR786458 CTN786456:CTN786458 DDJ786456:DDJ786458 DNF786456:DNF786458 DXB786456:DXB786458 EGX786456:EGX786458 EQT786456:EQT786458 FAP786456:FAP786458 FKL786456:FKL786458 FUH786456:FUH786458 GED786456:GED786458 GNZ786456:GNZ786458 GXV786456:GXV786458 HHR786456:HHR786458 HRN786456:HRN786458 IBJ786456:IBJ786458 ILF786456:ILF786458 IVB786456:IVB786458 JEX786456:JEX786458 JOT786456:JOT786458 JYP786456:JYP786458 KIL786456:KIL786458 KSH786456:KSH786458 LCD786456:LCD786458 LLZ786456:LLZ786458 LVV786456:LVV786458 MFR786456:MFR786458 MPN786456:MPN786458 MZJ786456:MZJ786458 NJF786456:NJF786458 NTB786456:NTB786458 OCX786456:OCX786458 OMT786456:OMT786458 OWP786456:OWP786458 PGL786456:PGL786458 PQH786456:PQH786458 QAD786456:QAD786458 QJZ786456:QJZ786458 QTV786456:QTV786458 RDR786456:RDR786458 RNN786456:RNN786458 RXJ786456:RXJ786458 SHF786456:SHF786458 SRB786456:SRB786458 TAX786456:TAX786458 TKT786456:TKT786458 TUP786456:TUP786458 UEL786456:UEL786458 UOH786456:UOH786458 UYD786456:UYD786458 VHZ786456:VHZ786458 VRV786456:VRV786458 WBR786456:WBR786458 WLN786456:WLN786458 WVJ786456:WVJ786458 B851992:B851994 IX851992:IX851994 ST851992:ST851994 ACP851992:ACP851994 AML851992:AML851994 AWH851992:AWH851994 BGD851992:BGD851994 BPZ851992:BPZ851994 BZV851992:BZV851994 CJR851992:CJR851994 CTN851992:CTN851994 DDJ851992:DDJ851994 DNF851992:DNF851994 DXB851992:DXB851994 EGX851992:EGX851994 EQT851992:EQT851994 FAP851992:FAP851994 FKL851992:FKL851994 FUH851992:FUH851994 GED851992:GED851994 GNZ851992:GNZ851994 GXV851992:GXV851994 HHR851992:HHR851994 HRN851992:HRN851994 IBJ851992:IBJ851994 ILF851992:ILF851994 IVB851992:IVB851994 JEX851992:JEX851994 JOT851992:JOT851994 JYP851992:JYP851994 KIL851992:KIL851994 KSH851992:KSH851994 LCD851992:LCD851994 LLZ851992:LLZ851994 LVV851992:LVV851994 MFR851992:MFR851994 MPN851992:MPN851994 MZJ851992:MZJ851994 NJF851992:NJF851994 NTB851992:NTB851994 OCX851992:OCX851994 OMT851992:OMT851994 OWP851992:OWP851994 PGL851992:PGL851994 PQH851992:PQH851994 QAD851992:QAD851994 QJZ851992:QJZ851994 QTV851992:QTV851994 RDR851992:RDR851994 RNN851992:RNN851994 RXJ851992:RXJ851994 SHF851992:SHF851994 SRB851992:SRB851994 TAX851992:TAX851994 TKT851992:TKT851994 TUP851992:TUP851994 UEL851992:UEL851994 UOH851992:UOH851994 UYD851992:UYD851994 VHZ851992:VHZ851994 VRV851992:VRV851994 WBR851992:WBR851994 WLN851992:WLN851994 WVJ851992:WVJ851994 B917528:B917530 IX917528:IX917530 ST917528:ST917530 ACP917528:ACP917530 AML917528:AML917530 AWH917528:AWH917530 BGD917528:BGD917530 BPZ917528:BPZ917530 BZV917528:BZV917530 CJR917528:CJR917530 CTN917528:CTN917530 DDJ917528:DDJ917530 DNF917528:DNF917530 DXB917528:DXB917530 EGX917528:EGX917530 EQT917528:EQT917530 FAP917528:FAP917530 FKL917528:FKL917530 FUH917528:FUH917530 GED917528:GED917530 GNZ917528:GNZ917530 GXV917528:GXV917530 HHR917528:HHR917530 HRN917528:HRN917530 IBJ917528:IBJ917530 ILF917528:ILF917530 IVB917528:IVB917530 JEX917528:JEX917530 JOT917528:JOT917530 JYP917528:JYP917530 KIL917528:KIL917530 KSH917528:KSH917530 LCD917528:LCD917530 LLZ917528:LLZ917530 LVV917528:LVV917530 MFR917528:MFR917530 MPN917528:MPN917530 MZJ917528:MZJ917530 NJF917528:NJF917530 NTB917528:NTB917530 OCX917528:OCX917530 OMT917528:OMT917530 OWP917528:OWP917530 PGL917528:PGL917530 PQH917528:PQH917530 QAD917528:QAD917530 QJZ917528:QJZ917530 QTV917528:QTV917530 RDR917528:RDR917530 RNN917528:RNN917530 RXJ917528:RXJ917530 SHF917528:SHF917530 SRB917528:SRB917530 TAX917528:TAX917530 TKT917528:TKT917530 TUP917528:TUP917530 UEL917528:UEL917530 UOH917528:UOH917530 UYD917528:UYD917530 VHZ917528:VHZ917530 VRV917528:VRV917530 WBR917528:WBR917530 WLN917528:WLN917530 WVJ917528:WVJ917530 B983064:B983066 IX983064:IX983066 ST983064:ST983066 ACP983064:ACP983066 AML983064:AML983066 AWH983064:AWH983066 BGD983064:BGD983066 BPZ983064:BPZ983066 BZV983064:BZV983066 CJR983064:CJR983066 CTN983064:CTN983066 DDJ983064:DDJ983066 DNF983064:DNF983066 DXB983064:DXB983066 EGX983064:EGX983066 EQT983064:EQT983066 FAP983064:FAP983066 FKL983064:FKL983066 FUH983064:FUH983066 GED983064:GED983066 GNZ983064:GNZ983066 GXV983064:GXV983066 HHR983064:HHR983066 HRN983064:HRN983066 IBJ983064:IBJ983066 ILF983064:ILF983066 IVB983064:IVB983066 JEX983064:JEX983066 JOT983064:JOT983066 JYP983064:JYP983066 KIL983064:KIL983066 KSH983064:KSH983066 LCD983064:LCD983066 LLZ983064:LLZ983066 LVV983064:LVV983066 MFR983064:MFR983066 MPN983064:MPN983066 MZJ983064:MZJ983066 NJF983064:NJF983066 NTB983064:NTB983066 OCX983064:OCX983066 OMT983064:OMT983066 OWP983064:OWP983066 PGL983064:PGL983066 PQH983064:PQH983066 QAD983064:QAD983066 QJZ983064:QJZ983066 QTV983064:QTV983066 RDR983064:RDR983066 RNN983064:RNN983066 RXJ983064:RXJ983066 SHF983064:SHF983066 SRB983064:SRB983066 TAX983064:TAX983066 TKT983064:TKT983066 TUP983064:TUP983066 UEL983064:UEL983066 UOH983064:UOH983066 UYD983064:UYD983066 VHZ983064:VHZ983066 VRV983064:VRV983066 WBR983064:WBR983066 WLN983064:WLN983066 WVJ983064:WVJ983066 L25:L27 JH25:JH27 TD25:TD27 ACZ25:ACZ27 AMV25:AMV27 AWR25:AWR27 BGN25:BGN27 BQJ25:BQJ27 CAF25:CAF27 CKB25:CKB27 CTX25:CTX27 DDT25:DDT27 DNP25:DNP27 DXL25:DXL27 EHH25:EHH27 ERD25:ERD27 FAZ25:FAZ27 FKV25:FKV27 FUR25:FUR27 GEN25:GEN27 GOJ25:GOJ27 GYF25:GYF27 HIB25:HIB27 HRX25:HRX27 IBT25:IBT27 ILP25:ILP27 IVL25:IVL27 JFH25:JFH27 JPD25:JPD27 JYZ25:JYZ27 KIV25:KIV27 KSR25:KSR27 LCN25:LCN27 LMJ25:LMJ27 LWF25:LWF27 MGB25:MGB27 MPX25:MPX27 MZT25:MZT27 NJP25:NJP27 NTL25:NTL27 ODH25:ODH27 OND25:OND27 OWZ25:OWZ27 PGV25:PGV27 PQR25:PQR27 QAN25:QAN27 QKJ25:QKJ27 QUF25:QUF27 REB25:REB27 RNX25:RNX27 RXT25:RXT27 SHP25:SHP27 SRL25:SRL27 TBH25:TBH27 TLD25:TLD27 TUZ25:TUZ27 UEV25:UEV27 UOR25:UOR27 UYN25:UYN27 VIJ25:VIJ27 VSF25:VSF27 WCB25:WCB27 WLX25:WLX27 WVT25:WVT27 L65560:L65562 JH65560:JH65562 TD65560:TD65562 ACZ65560:ACZ65562 AMV65560:AMV65562 AWR65560:AWR65562 BGN65560:BGN65562 BQJ65560:BQJ65562 CAF65560:CAF65562 CKB65560:CKB65562 CTX65560:CTX65562 DDT65560:DDT65562 DNP65560:DNP65562 DXL65560:DXL65562 EHH65560:EHH65562 ERD65560:ERD65562 FAZ65560:FAZ65562 FKV65560:FKV65562 FUR65560:FUR65562 GEN65560:GEN65562 GOJ65560:GOJ65562 GYF65560:GYF65562 HIB65560:HIB65562 HRX65560:HRX65562 IBT65560:IBT65562 ILP65560:ILP65562 IVL65560:IVL65562 JFH65560:JFH65562 JPD65560:JPD65562 JYZ65560:JYZ65562 KIV65560:KIV65562 KSR65560:KSR65562 LCN65560:LCN65562 LMJ65560:LMJ65562 LWF65560:LWF65562 MGB65560:MGB65562 MPX65560:MPX65562 MZT65560:MZT65562 NJP65560:NJP65562 NTL65560:NTL65562 ODH65560:ODH65562 OND65560:OND65562 OWZ65560:OWZ65562 PGV65560:PGV65562 PQR65560:PQR65562 QAN65560:QAN65562 QKJ65560:QKJ65562 QUF65560:QUF65562 REB65560:REB65562 RNX65560:RNX65562 RXT65560:RXT65562 SHP65560:SHP65562 SRL65560:SRL65562 TBH65560:TBH65562 TLD65560:TLD65562 TUZ65560:TUZ65562 UEV65560:UEV65562 UOR65560:UOR65562 UYN65560:UYN65562 VIJ65560:VIJ65562 VSF65560:VSF65562 WCB65560:WCB65562 WLX65560:WLX65562 WVT65560:WVT65562 L131096:L131098 JH131096:JH131098 TD131096:TD131098 ACZ131096:ACZ131098 AMV131096:AMV131098 AWR131096:AWR131098 BGN131096:BGN131098 BQJ131096:BQJ131098 CAF131096:CAF131098 CKB131096:CKB131098 CTX131096:CTX131098 DDT131096:DDT131098 DNP131096:DNP131098 DXL131096:DXL131098 EHH131096:EHH131098 ERD131096:ERD131098 FAZ131096:FAZ131098 FKV131096:FKV131098 FUR131096:FUR131098 GEN131096:GEN131098 GOJ131096:GOJ131098 GYF131096:GYF131098 HIB131096:HIB131098 HRX131096:HRX131098 IBT131096:IBT131098 ILP131096:ILP131098 IVL131096:IVL131098 JFH131096:JFH131098 JPD131096:JPD131098 JYZ131096:JYZ131098 KIV131096:KIV131098 KSR131096:KSR131098 LCN131096:LCN131098 LMJ131096:LMJ131098 LWF131096:LWF131098 MGB131096:MGB131098 MPX131096:MPX131098 MZT131096:MZT131098 NJP131096:NJP131098 NTL131096:NTL131098 ODH131096:ODH131098 OND131096:OND131098 OWZ131096:OWZ131098 PGV131096:PGV131098 PQR131096:PQR131098 QAN131096:QAN131098 QKJ131096:QKJ131098 QUF131096:QUF131098 REB131096:REB131098 RNX131096:RNX131098 RXT131096:RXT131098 SHP131096:SHP131098 SRL131096:SRL131098 TBH131096:TBH131098 TLD131096:TLD131098 TUZ131096:TUZ131098 UEV131096:UEV131098 UOR131096:UOR131098 UYN131096:UYN131098 VIJ131096:VIJ131098 VSF131096:VSF131098 WCB131096:WCB131098 WLX131096:WLX131098 WVT131096:WVT131098 L196632:L196634 JH196632:JH196634 TD196632:TD196634 ACZ196632:ACZ196634 AMV196632:AMV196634 AWR196632:AWR196634 BGN196632:BGN196634 BQJ196632:BQJ196634 CAF196632:CAF196634 CKB196632:CKB196634 CTX196632:CTX196634 DDT196632:DDT196634 DNP196632:DNP196634 DXL196632:DXL196634 EHH196632:EHH196634 ERD196632:ERD196634 FAZ196632:FAZ196634 FKV196632:FKV196634 FUR196632:FUR196634 GEN196632:GEN196634 GOJ196632:GOJ196634 GYF196632:GYF196634 HIB196632:HIB196634 HRX196632:HRX196634 IBT196632:IBT196634 ILP196632:ILP196634 IVL196632:IVL196634 JFH196632:JFH196634 JPD196632:JPD196634 JYZ196632:JYZ196634 KIV196632:KIV196634 KSR196632:KSR196634 LCN196632:LCN196634 LMJ196632:LMJ196634 LWF196632:LWF196634 MGB196632:MGB196634 MPX196632:MPX196634 MZT196632:MZT196634 NJP196632:NJP196634 NTL196632:NTL196634 ODH196632:ODH196634 OND196632:OND196634 OWZ196632:OWZ196634 PGV196632:PGV196634 PQR196632:PQR196634 QAN196632:QAN196634 QKJ196632:QKJ196634 QUF196632:QUF196634 REB196632:REB196634 RNX196632:RNX196634 RXT196632:RXT196634 SHP196632:SHP196634 SRL196632:SRL196634 TBH196632:TBH196634 TLD196632:TLD196634 TUZ196632:TUZ196634 UEV196632:UEV196634 UOR196632:UOR196634 UYN196632:UYN196634 VIJ196632:VIJ196634 VSF196632:VSF196634 WCB196632:WCB196634 WLX196632:WLX196634 WVT196632:WVT196634 L262168:L262170 JH262168:JH262170 TD262168:TD262170 ACZ262168:ACZ262170 AMV262168:AMV262170 AWR262168:AWR262170 BGN262168:BGN262170 BQJ262168:BQJ262170 CAF262168:CAF262170 CKB262168:CKB262170 CTX262168:CTX262170 DDT262168:DDT262170 DNP262168:DNP262170 DXL262168:DXL262170 EHH262168:EHH262170 ERD262168:ERD262170 FAZ262168:FAZ262170 FKV262168:FKV262170 FUR262168:FUR262170 GEN262168:GEN262170 GOJ262168:GOJ262170 GYF262168:GYF262170 HIB262168:HIB262170 HRX262168:HRX262170 IBT262168:IBT262170 ILP262168:ILP262170 IVL262168:IVL262170 JFH262168:JFH262170 JPD262168:JPD262170 JYZ262168:JYZ262170 KIV262168:KIV262170 KSR262168:KSR262170 LCN262168:LCN262170 LMJ262168:LMJ262170 LWF262168:LWF262170 MGB262168:MGB262170 MPX262168:MPX262170 MZT262168:MZT262170 NJP262168:NJP262170 NTL262168:NTL262170 ODH262168:ODH262170 OND262168:OND262170 OWZ262168:OWZ262170 PGV262168:PGV262170 PQR262168:PQR262170 QAN262168:QAN262170 QKJ262168:QKJ262170 QUF262168:QUF262170 REB262168:REB262170 RNX262168:RNX262170 RXT262168:RXT262170 SHP262168:SHP262170 SRL262168:SRL262170 TBH262168:TBH262170 TLD262168:TLD262170 TUZ262168:TUZ262170 UEV262168:UEV262170 UOR262168:UOR262170 UYN262168:UYN262170 VIJ262168:VIJ262170 VSF262168:VSF262170 WCB262168:WCB262170 WLX262168:WLX262170 WVT262168:WVT262170 L327704:L327706 JH327704:JH327706 TD327704:TD327706 ACZ327704:ACZ327706 AMV327704:AMV327706 AWR327704:AWR327706 BGN327704:BGN327706 BQJ327704:BQJ327706 CAF327704:CAF327706 CKB327704:CKB327706 CTX327704:CTX327706 DDT327704:DDT327706 DNP327704:DNP327706 DXL327704:DXL327706 EHH327704:EHH327706 ERD327704:ERD327706 FAZ327704:FAZ327706 FKV327704:FKV327706 FUR327704:FUR327706 GEN327704:GEN327706 GOJ327704:GOJ327706 GYF327704:GYF327706 HIB327704:HIB327706 HRX327704:HRX327706 IBT327704:IBT327706 ILP327704:ILP327706 IVL327704:IVL327706 JFH327704:JFH327706 JPD327704:JPD327706 JYZ327704:JYZ327706 KIV327704:KIV327706 KSR327704:KSR327706 LCN327704:LCN327706 LMJ327704:LMJ327706 LWF327704:LWF327706 MGB327704:MGB327706 MPX327704:MPX327706 MZT327704:MZT327706 NJP327704:NJP327706 NTL327704:NTL327706 ODH327704:ODH327706 OND327704:OND327706 OWZ327704:OWZ327706 PGV327704:PGV327706 PQR327704:PQR327706 QAN327704:QAN327706 QKJ327704:QKJ327706 QUF327704:QUF327706 REB327704:REB327706 RNX327704:RNX327706 RXT327704:RXT327706 SHP327704:SHP327706 SRL327704:SRL327706 TBH327704:TBH327706 TLD327704:TLD327706 TUZ327704:TUZ327706 UEV327704:UEV327706 UOR327704:UOR327706 UYN327704:UYN327706 VIJ327704:VIJ327706 VSF327704:VSF327706 WCB327704:WCB327706 WLX327704:WLX327706 WVT327704:WVT327706 L393240:L393242 JH393240:JH393242 TD393240:TD393242 ACZ393240:ACZ393242 AMV393240:AMV393242 AWR393240:AWR393242 BGN393240:BGN393242 BQJ393240:BQJ393242 CAF393240:CAF393242 CKB393240:CKB393242 CTX393240:CTX393242 DDT393240:DDT393242 DNP393240:DNP393242 DXL393240:DXL393242 EHH393240:EHH393242 ERD393240:ERD393242 FAZ393240:FAZ393242 FKV393240:FKV393242 FUR393240:FUR393242 GEN393240:GEN393242 GOJ393240:GOJ393242 GYF393240:GYF393242 HIB393240:HIB393242 HRX393240:HRX393242 IBT393240:IBT393242 ILP393240:ILP393242 IVL393240:IVL393242 JFH393240:JFH393242 JPD393240:JPD393242 JYZ393240:JYZ393242 KIV393240:KIV393242 KSR393240:KSR393242 LCN393240:LCN393242 LMJ393240:LMJ393242 LWF393240:LWF393242 MGB393240:MGB393242 MPX393240:MPX393242 MZT393240:MZT393242 NJP393240:NJP393242 NTL393240:NTL393242 ODH393240:ODH393242 OND393240:OND393242 OWZ393240:OWZ393242 PGV393240:PGV393242 PQR393240:PQR393242 QAN393240:QAN393242 QKJ393240:QKJ393242 QUF393240:QUF393242 REB393240:REB393242 RNX393240:RNX393242 RXT393240:RXT393242 SHP393240:SHP393242 SRL393240:SRL393242 TBH393240:TBH393242 TLD393240:TLD393242 TUZ393240:TUZ393242 UEV393240:UEV393242 UOR393240:UOR393242 UYN393240:UYN393242 VIJ393240:VIJ393242 VSF393240:VSF393242 WCB393240:WCB393242 WLX393240:WLX393242 WVT393240:WVT393242 L458776:L458778 JH458776:JH458778 TD458776:TD458778 ACZ458776:ACZ458778 AMV458776:AMV458778 AWR458776:AWR458778 BGN458776:BGN458778 BQJ458776:BQJ458778 CAF458776:CAF458778 CKB458776:CKB458778 CTX458776:CTX458778 DDT458776:DDT458778 DNP458776:DNP458778 DXL458776:DXL458778 EHH458776:EHH458778 ERD458776:ERD458778 FAZ458776:FAZ458778 FKV458776:FKV458778 FUR458776:FUR458778 GEN458776:GEN458778 GOJ458776:GOJ458778 GYF458776:GYF458778 HIB458776:HIB458778 HRX458776:HRX458778 IBT458776:IBT458778 ILP458776:ILP458778 IVL458776:IVL458778 JFH458776:JFH458778 JPD458776:JPD458778 JYZ458776:JYZ458778 KIV458776:KIV458778 KSR458776:KSR458778 LCN458776:LCN458778 LMJ458776:LMJ458778 LWF458776:LWF458778 MGB458776:MGB458778 MPX458776:MPX458778 MZT458776:MZT458778 NJP458776:NJP458778 NTL458776:NTL458778 ODH458776:ODH458778 OND458776:OND458778 OWZ458776:OWZ458778 PGV458776:PGV458778 PQR458776:PQR458778 QAN458776:QAN458778 QKJ458776:QKJ458778 QUF458776:QUF458778 REB458776:REB458778 RNX458776:RNX458778 RXT458776:RXT458778 SHP458776:SHP458778 SRL458776:SRL458778 TBH458776:TBH458778 TLD458776:TLD458778 TUZ458776:TUZ458778 UEV458776:UEV458778 UOR458776:UOR458778 UYN458776:UYN458778 VIJ458776:VIJ458778 VSF458776:VSF458778 WCB458776:WCB458778 WLX458776:WLX458778 WVT458776:WVT458778 L524312:L524314 JH524312:JH524314 TD524312:TD524314 ACZ524312:ACZ524314 AMV524312:AMV524314 AWR524312:AWR524314 BGN524312:BGN524314 BQJ524312:BQJ524314 CAF524312:CAF524314 CKB524312:CKB524314 CTX524312:CTX524314 DDT524312:DDT524314 DNP524312:DNP524314 DXL524312:DXL524314 EHH524312:EHH524314 ERD524312:ERD524314 FAZ524312:FAZ524314 FKV524312:FKV524314 FUR524312:FUR524314 GEN524312:GEN524314 GOJ524312:GOJ524314 GYF524312:GYF524314 HIB524312:HIB524314 HRX524312:HRX524314 IBT524312:IBT524314 ILP524312:ILP524314 IVL524312:IVL524314 JFH524312:JFH524314 JPD524312:JPD524314 JYZ524312:JYZ524314 KIV524312:KIV524314 KSR524312:KSR524314 LCN524312:LCN524314 LMJ524312:LMJ524314 LWF524312:LWF524314 MGB524312:MGB524314 MPX524312:MPX524314 MZT524312:MZT524314 NJP524312:NJP524314 NTL524312:NTL524314 ODH524312:ODH524314 OND524312:OND524314 OWZ524312:OWZ524314 PGV524312:PGV524314 PQR524312:PQR524314 QAN524312:QAN524314 QKJ524312:QKJ524314 QUF524312:QUF524314 REB524312:REB524314 RNX524312:RNX524314 RXT524312:RXT524314 SHP524312:SHP524314 SRL524312:SRL524314 TBH524312:TBH524314 TLD524312:TLD524314 TUZ524312:TUZ524314 UEV524312:UEV524314 UOR524312:UOR524314 UYN524312:UYN524314 VIJ524312:VIJ524314 VSF524312:VSF524314 WCB524312:WCB524314 WLX524312:WLX524314 WVT524312:WVT524314 L589848:L589850 JH589848:JH589850 TD589848:TD589850 ACZ589848:ACZ589850 AMV589848:AMV589850 AWR589848:AWR589850 BGN589848:BGN589850 BQJ589848:BQJ589850 CAF589848:CAF589850 CKB589848:CKB589850 CTX589848:CTX589850 DDT589848:DDT589850 DNP589848:DNP589850 DXL589848:DXL589850 EHH589848:EHH589850 ERD589848:ERD589850 FAZ589848:FAZ589850 FKV589848:FKV589850 FUR589848:FUR589850 GEN589848:GEN589850 GOJ589848:GOJ589850 GYF589848:GYF589850 HIB589848:HIB589850 HRX589848:HRX589850 IBT589848:IBT589850 ILP589848:ILP589850 IVL589848:IVL589850 JFH589848:JFH589850 JPD589848:JPD589850 JYZ589848:JYZ589850 KIV589848:KIV589850 KSR589848:KSR589850 LCN589848:LCN589850 LMJ589848:LMJ589850 LWF589848:LWF589850 MGB589848:MGB589850 MPX589848:MPX589850 MZT589848:MZT589850 NJP589848:NJP589850 NTL589848:NTL589850 ODH589848:ODH589850 OND589848:OND589850 OWZ589848:OWZ589850 PGV589848:PGV589850 PQR589848:PQR589850 QAN589848:QAN589850 QKJ589848:QKJ589850 QUF589848:QUF589850 REB589848:REB589850 RNX589848:RNX589850 RXT589848:RXT589850 SHP589848:SHP589850 SRL589848:SRL589850 TBH589848:TBH589850 TLD589848:TLD589850 TUZ589848:TUZ589850 UEV589848:UEV589850 UOR589848:UOR589850 UYN589848:UYN589850 VIJ589848:VIJ589850 VSF589848:VSF589850 WCB589848:WCB589850 WLX589848:WLX589850 WVT589848:WVT589850 L655384:L655386 JH655384:JH655386 TD655384:TD655386 ACZ655384:ACZ655386 AMV655384:AMV655386 AWR655384:AWR655386 BGN655384:BGN655386 BQJ655384:BQJ655386 CAF655384:CAF655386 CKB655384:CKB655386 CTX655384:CTX655386 DDT655384:DDT655386 DNP655384:DNP655386 DXL655384:DXL655386 EHH655384:EHH655386 ERD655384:ERD655386 FAZ655384:FAZ655386 FKV655384:FKV655386 FUR655384:FUR655386 GEN655384:GEN655386 GOJ655384:GOJ655386 GYF655384:GYF655386 HIB655384:HIB655386 HRX655384:HRX655386 IBT655384:IBT655386 ILP655384:ILP655386 IVL655384:IVL655386 JFH655384:JFH655386 JPD655384:JPD655386 JYZ655384:JYZ655386 KIV655384:KIV655386 KSR655384:KSR655386 LCN655384:LCN655386 LMJ655384:LMJ655386 LWF655384:LWF655386 MGB655384:MGB655386 MPX655384:MPX655386 MZT655384:MZT655386 NJP655384:NJP655386 NTL655384:NTL655386 ODH655384:ODH655386 OND655384:OND655386 OWZ655384:OWZ655386 PGV655384:PGV655386 PQR655384:PQR655386 QAN655384:QAN655386 QKJ655384:QKJ655386 QUF655384:QUF655386 REB655384:REB655386 RNX655384:RNX655386 RXT655384:RXT655386 SHP655384:SHP655386 SRL655384:SRL655386 TBH655384:TBH655386 TLD655384:TLD655386 TUZ655384:TUZ655386 UEV655384:UEV655386 UOR655384:UOR655386 UYN655384:UYN655386 VIJ655384:VIJ655386 VSF655384:VSF655386 WCB655384:WCB655386 WLX655384:WLX655386 WVT655384:WVT655386 L720920:L720922 JH720920:JH720922 TD720920:TD720922 ACZ720920:ACZ720922 AMV720920:AMV720922 AWR720920:AWR720922 BGN720920:BGN720922 BQJ720920:BQJ720922 CAF720920:CAF720922 CKB720920:CKB720922 CTX720920:CTX720922 DDT720920:DDT720922 DNP720920:DNP720922 DXL720920:DXL720922 EHH720920:EHH720922 ERD720920:ERD720922 FAZ720920:FAZ720922 FKV720920:FKV720922 FUR720920:FUR720922 GEN720920:GEN720922 GOJ720920:GOJ720922 GYF720920:GYF720922 HIB720920:HIB720922 HRX720920:HRX720922 IBT720920:IBT720922 ILP720920:ILP720922 IVL720920:IVL720922 JFH720920:JFH720922 JPD720920:JPD720922 JYZ720920:JYZ720922 KIV720920:KIV720922 KSR720920:KSR720922 LCN720920:LCN720922 LMJ720920:LMJ720922 LWF720920:LWF720922 MGB720920:MGB720922 MPX720920:MPX720922 MZT720920:MZT720922 NJP720920:NJP720922 NTL720920:NTL720922 ODH720920:ODH720922 OND720920:OND720922 OWZ720920:OWZ720922 PGV720920:PGV720922 PQR720920:PQR720922 QAN720920:QAN720922 QKJ720920:QKJ720922 QUF720920:QUF720922 REB720920:REB720922 RNX720920:RNX720922 RXT720920:RXT720922 SHP720920:SHP720922 SRL720920:SRL720922 TBH720920:TBH720922 TLD720920:TLD720922 TUZ720920:TUZ720922 UEV720920:UEV720922 UOR720920:UOR720922 UYN720920:UYN720922 VIJ720920:VIJ720922 VSF720920:VSF720922 WCB720920:WCB720922 WLX720920:WLX720922 WVT720920:WVT720922 L786456:L786458 JH786456:JH786458 TD786456:TD786458 ACZ786456:ACZ786458 AMV786456:AMV786458 AWR786456:AWR786458 BGN786456:BGN786458 BQJ786456:BQJ786458 CAF786456:CAF786458 CKB786456:CKB786458 CTX786456:CTX786458 DDT786456:DDT786458 DNP786456:DNP786458 DXL786456:DXL786458 EHH786456:EHH786458 ERD786456:ERD786458 FAZ786456:FAZ786458 FKV786456:FKV786458 FUR786456:FUR786458 GEN786456:GEN786458 GOJ786456:GOJ786458 GYF786456:GYF786458 HIB786456:HIB786458 HRX786456:HRX786458 IBT786456:IBT786458 ILP786456:ILP786458 IVL786456:IVL786458 JFH786456:JFH786458 JPD786456:JPD786458 JYZ786456:JYZ786458 KIV786456:KIV786458 KSR786456:KSR786458 LCN786456:LCN786458 LMJ786456:LMJ786458 LWF786456:LWF786458 MGB786456:MGB786458 MPX786456:MPX786458 MZT786456:MZT786458 NJP786456:NJP786458 NTL786456:NTL786458 ODH786456:ODH786458 OND786456:OND786458 OWZ786456:OWZ786458 PGV786456:PGV786458 PQR786456:PQR786458 QAN786456:QAN786458 QKJ786456:QKJ786458 QUF786456:QUF786458 REB786456:REB786458 RNX786456:RNX786458 RXT786456:RXT786458 SHP786456:SHP786458 SRL786456:SRL786458 TBH786456:TBH786458 TLD786456:TLD786458 TUZ786456:TUZ786458 UEV786456:UEV786458 UOR786456:UOR786458 UYN786456:UYN786458 VIJ786456:VIJ786458 VSF786456:VSF786458 WCB786456:WCB786458 WLX786456:WLX786458 WVT786456:WVT786458 L851992:L851994 JH851992:JH851994 TD851992:TD851994 ACZ851992:ACZ851994 AMV851992:AMV851994 AWR851992:AWR851994 BGN851992:BGN851994 BQJ851992:BQJ851994 CAF851992:CAF851994 CKB851992:CKB851994 CTX851992:CTX851994 DDT851992:DDT851994 DNP851992:DNP851994 DXL851992:DXL851994 EHH851992:EHH851994 ERD851992:ERD851994 FAZ851992:FAZ851994 FKV851992:FKV851994 FUR851992:FUR851994 GEN851992:GEN851994 GOJ851992:GOJ851994 GYF851992:GYF851994 HIB851992:HIB851994 HRX851992:HRX851994 IBT851992:IBT851994 ILP851992:ILP851994 IVL851992:IVL851994 JFH851992:JFH851994 JPD851992:JPD851994 JYZ851992:JYZ851994 KIV851992:KIV851994 KSR851992:KSR851994 LCN851992:LCN851994 LMJ851992:LMJ851994 LWF851992:LWF851994 MGB851992:MGB851994 MPX851992:MPX851994 MZT851992:MZT851994 NJP851992:NJP851994 NTL851992:NTL851994 ODH851992:ODH851994 OND851992:OND851994 OWZ851992:OWZ851994 PGV851992:PGV851994 PQR851992:PQR851994 QAN851992:QAN851994 QKJ851992:QKJ851994 QUF851992:QUF851994 REB851992:REB851994 RNX851992:RNX851994 RXT851992:RXT851994 SHP851992:SHP851994 SRL851992:SRL851994 TBH851992:TBH851994 TLD851992:TLD851994 TUZ851992:TUZ851994 UEV851992:UEV851994 UOR851992:UOR851994 UYN851992:UYN851994 VIJ851992:VIJ851994 VSF851992:VSF851994 WCB851992:WCB851994 WLX851992:WLX851994 WVT851992:WVT851994 L917528:L917530 JH917528:JH917530 TD917528:TD917530 ACZ917528:ACZ917530 AMV917528:AMV917530 AWR917528:AWR917530 BGN917528:BGN917530 BQJ917528:BQJ917530 CAF917528:CAF917530 CKB917528:CKB917530 CTX917528:CTX917530 DDT917528:DDT917530 DNP917528:DNP917530 DXL917528:DXL917530 EHH917528:EHH917530 ERD917528:ERD917530 FAZ917528:FAZ917530 FKV917528:FKV917530 FUR917528:FUR917530 GEN917528:GEN917530 GOJ917528:GOJ917530 GYF917528:GYF917530 HIB917528:HIB917530 HRX917528:HRX917530 IBT917528:IBT917530 ILP917528:ILP917530 IVL917528:IVL917530 JFH917528:JFH917530 JPD917528:JPD917530 JYZ917528:JYZ917530 KIV917528:KIV917530 KSR917528:KSR917530 LCN917528:LCN917530 LMJ917528:LMJ917530 LWF917528:LWF917530 MGB917528:MGB917530 MPX917528:MPX917530 MZT917528:MZT917530 NJP917528:NJP917530 NTL917528:NTL917530 ODH917528:ODH917530 OND917528:OND917530 OWZ917528:OWZ917530 PGV917528:PGV917530 PQR917528:PQR917530 QAN917528:QAN917530 QKJ917528:QKJ917530 QUF917528:QUF917530 REB917528:REB917530 RNX917528:RNX917530 RXT917528:RXT917530 SHP917528:SHP917530 SRL917528:SRL917530 TBH917528:TBH917530 TLD917528:TLD917530 TUZ917528:TUZ917530 UEV917528:UEV917530 UOR917528:UOR917530 UYN917528:UYN917530 VIJ917528:VIJ917530 VSF917528:VSF917530 WCB917528:WCB917530 WLX917528:WLX917530 WVT917528:WVT917530 L983064:L983066 JH983064:JH983066 TD983064:TD983066 ACZ983064:ACZ983066 AMV983064:AMV983066 AWR983064:AWR983066 BGN983064:BGN983066 BQJ983064:BQJ983066 CAF983064:CAF983066 CKB983064:CKB983066 CTX983064:CTX983066 DDT983064:DDT983066 DNP983064:DNP983066 DXL983064:DXL983066 EHH983064:EHH983066 ERD983064:ERD983066 FAZ983064:FAZ983066 FKV983064:FKV983066 FUR983064:FUR983066 GEN983064:GEN983066 GOJ983064:GOJ983066 GYF983064:GYF983066 HIB983064:HIB983066 HRX983064:HRX983066 IBT983064:IBT983066 ILP983064:ILP983066 IVL983064:IVL983066 JFH983064:JFH983066 JPD983064:JPD983066 JYZ983064:JYZ983066 KIV983064:KIV983066 KSR983064:KSR983066 LCN983064:LCN983066 LMJ983064:LMJ983066 LWF983064:LWF983066 MGB983064:MGB983066 MPX983064:MPX983066 MZT983064:MZT983066 NJP983064:NJP983066 NTL983064:NTL983066 ODH983064:ODH983066 OND983064:OND983066 OWZ983064:OWZ983066 PGV983064:PGV983066 PQR983064:PQR983066 QAN983064:QAN983066 QKJ983064:QKJ983066 QUF983064:QUF983066 REB983064:REB983066 RNX983064:RNX983066 RXT983064:RXT983066 SHP983064:SHP983066 SRL983064:SRL983066 TBH983064:TBH983066 TLD983064:TLD983066 TUZ983064:TUZ983066 UEV983064:UEV983066 UOR983064:UOR983066 UYN983064:UYN983066 VIJ983064:VIJ983066 VSF983064:VSF983066 WCB983064:WCB983066 WLX983064:WLX983066 WVT983064:WVT983066"/>
  </dataValidations>
  <pageMargins left="0.39370078740157483" right="0.39370078740157483" top="1.1811023622047245" bottom="0.59055118110236227" header="0.39370078740157483" footer="0.19685039370078741"/>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Lebenszykluskosten</vt:lpstr>
      <vt:lpstr>Lebenszykluskosten!Druckbereich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Charlotte</dc:creator>
  <cp:lastModifiedBy>Schmidt, Vanessa</cp:lastModifiedBy>
  <dcterms:created xsi:type="dcterms:W3CDTF">2019-03-28T12:01:51Z</dcterms:created>
  <dcterms:modified xsi:type="dcterms:W3CDTF">2019-04-24T07:03:35Z</dcterms:modified>
</cp:coreProperties>
</file>